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niversity\Bester Elge\Theriogenology article\"/>
    </mc:Choice>
  </mc:AlternateContent>
  <bookViews>
    <workbookView xWindow="0" yWindow="0" windowWidth="20424" windowHeight="9852" firstSheet="4" activeTab="4"/>
  </bookViews>
  <sheets>
    <sheet name="SPSS spread sheet variables" sheetId="4" r:id="rId1"/>
    <sheet name="ELGES STATS 2.sav_2018-04-13" sheetId="1" r:id="rId2"/>
    <sheet name="Number of vesicles seen" sheetId="5" r:id="rId3"/>
    <sheet name="Daily weight monitoring" sheetId="2" r:id="rId4"/>
    <sheet name="Ultrasound notes" sheetId="3" r:id="rId5"/>
    <sheet name="PM macroscopic mapping" sheetId="6" r:id="rId6"/>
    <sheet name="Surgery" sheetId="7" r:id="rId7"/>
    <sheet name="PM" sheetId="8" r:id="rId8"/>
    <sheet name="Mating schedule" sheetId="9" r:id="rId9"/>
    <sheet name="Vesicle ultrasound" sheetId="10" r:id="rId10"/>
    <sheet name="Sheet1" sheetId="11" r:id="rId11"/>
  </sheets>
  <calcPr calcId="171027"/>
</workbook>
</file>

<file path=xl/calcChain.xml><?xml version="1.0" encoding="utf-8"?>
<calcChain xmlns="http://schemas.openxmlformats.org/spreadsheetml/2006/main">
  <c r="N233" i="10" l="1"/>
  <c r="M233" i="10"/>
  <c r="L233" i="10"/>
  <c r="N232" i="10"/>
  <c r="M232" i="10"/>
  <c r="L232" i="10"/>
  <c r="N231" i="10"/>
  <c r="M231" i="10"/>
  <c r="L231" i="10"/>
  <c r="N230" i="10"/>
  <c r="M230" i="10"/>
  <c r="L230" i="10"/>
  <c r="N229" i="10"/>
  <c r="M229" i="10"/>
  <c r="L229" i="10"/>
  <c r="N228" i="10"/>
  <c r="M228" i="10"/>
  <c r="L228" i="10"/>
  <c r="N227" i="10"/>
  <c r="M227" i="10"/>
  <c r="L227" i="10"/>
  <c r="N218" i="10"/>
  <c r="M218" i="10"/>
  <c r="L218" i="10"/>
  <c r="N217" i="10"/>
  <c r="M217" i="10"/>
  <c r="L217" i="10"/>
  <c r="N216" i="10"/>
  <c r="M216" i="10"/>
  <c r="L216" i="10"/>
  <c r="N215" i="10"/>
  <c r="M215" i="10"/>
  <c r="L215" i="10"/>
  <c r="N214" i="10"/>
  <c r="M214" i="10"/>
  <c r="L214" i="10"/>
  <c r="N213" i="10"/>
  <c r="M213" i="10"/>
  <c r="L213" i="10"/>
  <c r="N212" i="10"/>
  <c r="M212" i="10"/>
  <c r="L212" i="10"/>
  <c r="N211" i="10"/>
  <c r="M211" i="10"/>
  <c r="L211" i="10"/>
  <c r="N210" i="10"/>
  <c r="M210" i="10"/>
  <c r="L210" i="10"/>
  <c r="M209" i="10"/>
  <c r="L209" i="10"/>
  <c r="M208" i="10"/>
  <c r="L208" i="10"/>
  <c r="M207" i="10"/>
  <c r="L207" i="10"/>
  <c r="M206" i="10"/>
  <c r="L206" i="10"/>
  <c r="N201" i="10"/>
  <c r="M201" i="10"/>
  <c r="L201" i="10"/>
  <c r="N200" i="10"/>
  <c r="M200" i="10"/>
  <c r="L200" i="10"/>
  <c r="N199" i="10"/>
  <c r="M199" i="10"/>
  <c r="L199" i="10"/>
  <c r="N198" i="10"/>
  <c r="M198" i="10"/>
  <c r="L198" i="10"/>
  <c r="N197" i="10"/>
  <c r="M197" i="10"/>
  <c r="L197" i="10"/>
  <c r="N196" i="10"/>
  <c r="M196" i="10"/>
  <c r="L196" i="10"/>
  <c r="N195" i="10"/>
  <c r="M195" i="10"/>
  <c r="L195" i="10"/>
  <c r="N194" i="10"/>
  <c r="M194" i="10"/>
  <c r="L194" i="10"/>
  <c r="M193" i="10"/>
  <c r="L193" i="10"/>
  <c r="M192" i="10"/>
  <c r="L192" i="10"/>
  <c r="M191" i="10"/>
  <c r="L191" i="10"/>
  <c r="M190" i="10"/>
  <c r="L190" i="10"/>
  <c r="N186" i="10"/>
  <c r="M186" i="10"/>
  <c r="L186" i="10"/>
  <c r="N185" i="10"/>
  <c r="M185" i="10"/>
  <c r="L185" i="10"/>
  <c r="N184" i="10"/>
  <c r="M184" i="10"/>
  <c r="L184" i="10"/>
  <c r="N183" i="10"/>
  <c r="M183" i="10"/>
  <c r="L183" i="10"/>
  <c r="N182" i="10"/>
  <c r="M182" i="10"/>
  <c r="L182" i="10"/>
  <c r="N169" i="10"/>
  <c r="M169" i="10"/>
  <c r="L169" i="10"/>
  <c r="N168" i="10"/>
  <c r="M168" i="10"/>
  <c r="L168" i="10"/>
  <c r="N167" i="10"/>
  <c r="M167" i="10"/>
  <c r="L167" i="10"/>
  <c r="N166" i="10"/>
  <c r="M166" i="10"/>
  <c r="L166" i="10"/>
  <c r="N165" i="10"/>
  <c r="M165" i="10"/>
  <c r="L165" i="10"/>
  <c r="N164" i="10"/>
  <c r="M164" i="10"/>
  <c r="L164" i="10"/>
  <c r="N163" i="10"/>
  <c r="M163" i="10"/>
  <c r="L163" i="10"/>
  <c r="M162" i="10"/>
  <c r="L162" i="10"/>
  <c r="M161" i="10"/>
  <c r="L161" i="10"/>
  <c r="M160" i="10"/>
  <c r="L160" i="10"/>
  <c r="M159" i="10"/>
  <c r="L159" i="10"/>
  <c r="M158" i="10"/>
  <c r="L158" i="10"/>
  <c r="M157" i="10"/>
  <c r="L157" i="10"/>
  <c r="N153" i="10"/>
  <c r="M153" i="10"/>
  <c r="L153" i="10"/>
  <c r="N152" i="10"/>
  <c r="M152" i="10"/>
  <c r="L152" i="10"/>
  <c r="N151" i="10"/>
  <c r="M151" i="10"/>
  <c r="L151" i="10"/>
  <c r="N150" i="10"/>
  <c r="M150" i="10"/>
  <c r="L150" i="10"/>
  <c r="N149" i="10"/>
  <c r="M149" i="10"/>
  <c r="L149" i="10"/>
  <c r="N148" i="10"/>
  <c r="M148" i="10"/>
  <c r="L148" i="10"/>
  <c r="N147" i="10"/>
  <c r="M147" i="10"/>
  <c r="L147" i="10"/>
  <c r="N146" i="10"/>
  <c r="M146" i="10"/>
  <c r="L146" i="10"/>
  <c r="M145" i="10"/>
  <c r="L145" i="10"/>
  <c r="M144" i="10"/>
  <c r="L144" i="10"/>
  <c r="M143" i="10"/>
  <c r="L143" i="10"/>
  <c r="M142" i="10"/>
  <c r="L142" i="10"/>
  <c r="N138" i="10"/>
  <c r="M138" i="10"/>
  <c r="L138" i="10"/>
  <c r="N137" i="10"/>
  <c r="M137" i="10"/>
  <c r="L137" i="10"/>
  <c r="N136" i="10"/>
  <c r="M136" i="10"/>
  <c r="L136" i="10"/>
  <c r="N135" i="10"/>
  <c r="M135" i="10"/>
  <c r="L135" i="10"/>
  <c r="N134" i="10"/>
  <c r="M134" i="10"/>
  <c r="L134" i="10"/>
  <c r="N133" i="10"/>
  <c r="M133" i="10"/>
  <c r="L133" i="10"/>
  <c r="N132" i="10"/>
  <c r="M132" i="10"/>
  <c r="L132" i="10"/>
  <c r="N122" i="10"/>
  <c r="M122" i="10"/>
  <c r="L122" i="10"/>
  <c r="N121" i="10"/>
  <c r="M121" i="10"/>
  <c r="L121" i="10"/>
  <c r="N120" i="10"/>
  <c r="M120" i="10"/>
  <c r="L120" i="10"/>
  <c r="N119" i="10"/>
  <c r="M119" i="10"/>
  <c r="L119" i="10"/>
  <c r="N118" i="10"/>
  <c r="M118" i="10"/>
  <c r="L118" i="10"/>
  <c r="N117" i="10"/>
  <c r="M117" i="10"/>
  <c r="L117" i="10"/>
  <c r="N116" i="10"/>
  <c r="M116" i="10"/>
  <c r="L116" i="10"/>
  <c r="N115" i="10"/>
  <c r="M115" i="10"/>
  <c r="L115" i="10"/>
  <c r="N114" i="10"/>
  <c r="M114" i="10"/>
  <c r="L114" i="10"/>
  <c r="M113" i="10"/>
  <c r="L113" i="10"/>
  <c r="M112" i="10"/>
  <c r="L112" i="10"/>
  <c r="M111" i="10"/>
  <c r="L111" i="10"/>
  <c r="M110" i="10"/>
  <c r="L110" i="10"/>
  <c r="N106" i="10"/>
  <c r="M106" i="10"/>
  <c r="L106" i="10"/>
  <c r="N105" i="10"/>
  <c r="M105" i="10"/>
  <c r="L105" i="10"/>
  <c r="N104" i="10"/>
  <c r="M104" i="10"/>
  <c r="L104" i="10"/>
  <c r="N103" i="10"/>
  <c r="M103" i="10"/>
  <c r="L103" i="10"/>
  <c r="N102" i="10"/>
  <c r="M102" i="10"/>
  <c r="L102" i="10"/>
  <c r="N101" i="10"/>
  <c r="M101" i="10"/>
  <c r="L101" i="10"/>
  <c r="N100" i="10"/>
  <c r="M100" i="10"/>
  <c r="L100" i="10"/>
  <c r="N99" i="10"/>
  <c r="M99" i="10"/>
  <c r="L99" i="10"/>
  <c r="N98" i="10"/>
  <c r="M98" i="10"/>
  <c r="L98" i="10"/>
  <c r="M97" i="10"/>
  <c r="L97" i="10"/>
  <c r="M96" i="10"/>
  <c r="L96" i="10"/>
  <c r="M95" i="10"/>
  <c r="L95" i="10"/>
  <c r="N89" i="10"/>
  <c r="M89" i="10"/>
  <c r="L89" i="10"/>
  <c r="N88" i="10"/>
  <c r="M88" i="10"/>
  <c r="L88" i="10"/>
  <c r="N87" i="10"/>
  <c r="M87" i="10"/>
  <c r="L87" i="10"/>
  <c r="N86" i="10"/>
  <c r="M86" i="10"/>
  <c r="L86" i="10"/>
  <c r="N85" i="10"/>
  <c r="M85" i="10"/>
  <c r="L85" i="10"/>
  <c r="N84" i="10"/>
  <c r="M84" i="10"/>
  <c r="L84" i="10"/>
  <c r="N83" i="10"/>
  <c r="M83" i="10"/>
  <c r="L83" i="10"/>
  <c r="N82" i="10"/>
  <c r="M82" i="10"/>
  <c r="L82" i="10"/>
  <c r="M81" i="10"/>
  <c r="L81" i="10"/>
  <c r="M80" i="10"/>
  <c r="L80" i="10"/>
  <c r="M79" i="10"/>
  <c r="L79" i="10"/>
  <c r="M78" i="10"/>
  <c r="L78" i="10"/>
  <c r="N74" i="10"/>
  <c r="M74" i="10"/>
  <c r="L74" i="10"/>
  <c r="N73" i="10"/>
  <c r="M73" i="10"/>
  <c r="L73" i="10"/>
  <c r="N72" i="10"/>
  <c r="M72" i="10"/>
  <c r="L72" i="10"/>
  <c r="N71" i="10"/>
  <c r="M71" i="10"/>
  <c r="L71" i="10"/>
  <c r="N70" i="10"/>
  <c r="M70" i="10"/>
  <c r="L70" i="10"/>
  <c r="N69" i="10"/>
  <c r="M69" i="10"/>
  <c r="L69" i="10"/>
  <c r="N68" i="10"/>
  <c r="M68" i="10"/>
  <c r="L68" i="10"/>
  <c r="N67" i="10"/>
  <c r="M67" i="10"/>
  <c r="L67" i="10"/>
  <c r="N66" i="10"/>
  <c r="M66" i="10"/>
  <c r="L66" i="10"/>
  <c r="M65" i="10"/>
  <c r="L65" i="10"/>
  <c r="M64" i="10"/>
  <c r="L64" i="10"/>
  <c r="M63" i="10"/>
  <c r="L63" i="10"/>
  <c r="M62" i="10"/>
  <c r="L62" i="10"/>
  <c r="N57" i="10"/>
  <c r="M57" i="10"/>
  <c r="L57" i="10"/>
  <c r="N56" i="10"/>
  <c r="M56" i="10"/>
  <c r="L56" i="10"/>
  <c r="N55" i="10"/>
  <c r="M55" i="10"/>
  <c r="L55" i="10"/>
  <c r="N54" i="10"/>
  <c r="M54" i="10"/>
  <c r="L54" i="10"/>
  <c r="N53" i="10"/>
  <c r="M53" i="10"/>
  <c r="L53" i="10"/>
  <c r="N52" i="10"/>
  <c r="M52" i="10"/>
  <c r="L52" i="10"/>
  <c r="N51" i="10"/>
  <c r="M51" i="10"/>
  <c r="L51" i="10"/>
  <c r="N50" i="10"/>
  <c r="M50" i="10"/>
  <c r="L50" i="10"/>
  <c r="M49" i="10"/>
  <c r="L49" i="10"/>
  <c r="M48" i="10"/>
  <c r="L48" i="10"/>
  <c r="M47" i="10"/>
  <c r="L47" i="10"/>
  <c r="M46" i="10"/>
  <c r="L46" i="10"/>
  <c r="N41" i="10"/>
  <c r="M41" i="10"/>
  <c r="L41" i="10"/>
  <c r="N40" i="10"/>
  <c r="M40" i="10"/>
  <c r="L40" i="10"/>
  <c r="N39" i="10"/>
  <c r="M39" i="10"/>
  <c r="L39" i="10"/>
  <c r="N38" i="10"/>
  <c r="M38" i="10"/>
  <c r="L38" i="10"/>
  <c r="N37" i="10"/>
  <c r="M37" i="10"/>
  <c r="L37" i="10"/>
  <c r="N36" i="10"/>
  <c r="M36" i="10"/>
  <c r="L36" i="10"/>
  <c r="M35" i="10"/>
  <c r="L35" i="10"/>
  <c r="M34" i="10"/>
  <c r="L34" i="10"/>
  <c r="M33" i="10"/>
  <c r="L33" i="10"/>
  <c r="M32" i="10"/>
  <c r="L32" i="10"/>
  <c r="N26" i="10"/>
  <c r="M26" i="10"/>
  <c r="L26" i="10"/>
  <c r="N25" i="10"/>
  <c r="M25" i="10"/>
  <c r="L25" i="10"/>
  <c r="N21" i="10"/>
  <c r="M21" i="10"/>
  <c r="L21" i="10"/>
  <c r="N20" i="10"/>
  <c r="M20" i="10"/>
  <c r="L20" i="10"/>
  <c r="N19" i="10"/>
  <c r="M19" i="10"/>
  <c r="L19" i="10"/>
  <c r="N18" i="10"/>
  <c r="M18" i="10"/>
  <c r="L18" i="10"/>
  <c r="N17" i="10"/>
  <c r="M17" i="10"/>
  <c r="L17" i="10"/>
  <c r="N16" i="10"/>
  <c r="M16" i="10"/>
  <c r="L16" i="10"/>
  <c r="N15" i="10"/>
  <c r="M15" i="10"/>
  <c r="L15" i="10"/>
  <c r="M14" i="10"/>
  <c r="L14" i="10"/>
  <c r="N11" i="10"/>
  <c r="M11" i="10"/>
  <c r="L11" i="10"/>
  <c r="N10" i="10"/>
  <c r="M10" i="10"/>
  <c r="L10" i="10"/>
  <c r="N9" i="10"/>
  <c r="M9" i="10"/>
  <c r="L9" i="10"/>
  <c r="N8" i="10"/>
  <c r="M8" i="10"/>
  <c r="L8" i="10"/>
  <c r="N7" i="10"/>
  <c r="M7" i="10"/>
  <c r="L7" i="10"/>
  <c r="N6" i="10"/>
  <c r="M6" i="10"/>
  <c r="L6" i="10"/>
  <c r="N5" i="10"/>
  <c r="M5" i="10"/>
  <c r="L5" i="10"/>
  <c r="M4" i="10"/>
  <c r="L4" i="10"/>
  <c r="M3" i="10"/>
  <c r="L3" i="10"/>
  <c r="G280" i="8"/>
  <c r="F280" i="8"/>
  <c r="E280" i="8"/>
  <c r="G250" i="8"/>
  <c r="F250" i="8"/>
  <c r="E250" i="8"/>
  <c r="G236" i="8"/>
  <c r="F236" i="8"/>
  <c r="E236" i="8"/>
  <c r="G212" i="8"/>
  <c r="F212" i="8"/>
  <c r="E212" i="8"/>
  <c r="G193" i="8"/>
  <c r="F193" i="8"/>
  <c r="E193" i="8"/>
  <c r="G175" i="8"/>
  <c r="F175" i="8"/>
  <c r="E175" i="8"/>
  <c r="G158" i="8"/>
  <c r="F158" i="8"/>
  <c r="E158" i="8"/>
  <c r="G129" i="8"/>
  <c r="F129" i="8"/>
  <c r="E129" i="8"/>
  <c r="G111" i="8"/>
  <c r="F111" i="8"/>
  <c r="E111" i="8"/>
  <c r="G91" i="8"/>
  <c r="F91" i="8"/>
  <c r="E91" i="8"/>
  <c r="G77" i="8"/>
  <c r="F77" i="8"/>
  <c r="E77" i="8"/>
  <c r="G60" i="8"/>
  <c r="F60" i="8"/>
  <c r="E60" i="8"/>
  <c r="G41" i="8"/>
  <c r="F41" i="8"/>
  <c r="E41" i="8"/>
  <c r="G30" i="8"/>
  <c r="F30" i="8"/>
  <c r="E30" i="8"/>
  <c r="G18" i="8"/>
  <c r="F18" i="8"/>
  <c r="E18" i="8"/>
  <c r="G9" i="8"/>
  <c r="F9" i="8"/>
  <c r="E9" i="8"/>
</calcChain>
</file>

<file path=xl/sharedStrings.xml><?xml version="1.0" encoding="utf-8"?>
<sst xmlns="http://schemas.openxmlformats.org/spreadsheetml/2006/main" count="3562" uniqueCount="759">
  <si>
    <t>Rat</t>
  </si>
  <si>
    <t>Group</t>
  </si>
  <si>
    <t>WeightSx</t>
  </si>
  <si>
    <t>AnT</t>
  </si>
  <si>
    <t>SxT</t>
  </si>
  <si>
    <t>VL10</t>
  </si>
  <si>
    <t>VR10</t>
  </si>
  <si>
    <t>VT10</t>
  </si>
  <si>
    <t>VL14</t>
  </si>
  <si>
    <t>VR14</t>
  </si>
  <si>
    <t>VT14</t>
  </si>
  <si>
    <t>VL20</t>
  </si>
  <si>
    <t>VR20</t>
  </si>
  <si>
    <t>VT20</t>
  </si>
  <si>
    <t>PupsL</t>
  </si>
  <si>
    <t>PupsR</t>
  </si>
  <si>
    <t>PupsT</t>
  </si>
  <si>
    <t>D7L</t>
  </si>
  <si>
    <t>D7W</t>
  </si>
  <si>
    <t>D7CrtoRu</t>
  </si>
  <si>
    <t>D8L</t>
  </si>
  <si>
    <t>D8W</t>
  </si>
  <si>
    <t>D8CrtoRu</t>
  </si>
  <si>
    <t>D9L</t>
  </si>
  <si>
    <t>D9W</t>
  </si>
  <si>
    <t>D9CrtoRu</t>
  </si>
  <si>
    <t>D10L</t>
  </si>
  <si>
    <t>D10W</t>
  </si>
  <si>
    <t>D10CrtoRu</t>
  </si>
  <si>
    <t>D11L</t>
  </si>
  <si>
    <t>D11W</t>
  </si>
  <si>
    <t>D11CrtoRu</t>
  </si>
  <si>
    <t>D12L</t>
  </si>
  <si>
    <t>D12W</t>
  </si>
  <si>
    <t>D12CrtoRu</t>
  </si>
  <si>
    <t>D13L</t>
  </si>
  <si>
    <t>D13W</t>
  </si>
  <si>
    <t>D13CrtoRu</t>
  </si>
  <si>
    <t>D14L</t>
  </si>
  <si>
    <t>D14W</t>
  </si>
  <si>
    <t>D14CrtoRu</t>
  </si>
  <si>
    <t>D15L</t>
  </si>
  <si>
    <t>D15W</t>
  </si>
  <si>
    <t>D15CrtoRu</t>
  </si>
  <si>
    <t>D16L</t>
  </si>
  <si>
    <t>D16W</t>
  </si>
  <si>
    <t>D16CrtoRu</t>
  </si>
  <si>
    <t>D17L</t>
  </si>
  <si>
    <t>D17W</t>
  </si>
  <si>
    <t>D17CrtoRu</t>
  </si>
  <si>
    <t>D18L</t>
  </si>
  <si>
    <t>D18W</t>
  </si>
  <si>
    <t>D18CrtoRu</t>
  </si>
  <si>
    <t>D19L</t>
  </si>
  <si>
    <t>D19W</t>
  </si>
  <si>
    <t>D19CrtoRu</t>
  </si>
  <si>
    <t>D20L</t>
  </si>
  <si>
    <t>D20W</t>
  </si>
  <si>
    <t>D20CrtoRu</t>
  </si>
  <si>
    <t>WeightFinal</t>
  </si>
  <si>
    <t>UetrusWeight</t>
  </si>
  <si>
    <t>FoetalWeight</t>
  </si>
  <si>
    <t>PlacentaWeight</t>
  </si>
  <si>
    <t>CrtoRuP</t>
  </si>
  <si>
    <t>CLL</t>
  </si>
  <si>
    <t>CLR</t>
  </si>
  <si>
    <t>CLT</t>
  </si>
  <si>
    <t>filter_$</t>
  </si>
  <si>
    <t>AveVes1D7</t>
  </si>
  <si>
    <t>AveVes2D7</t>
  </si>
  <si>
    <t>AveVes1D8</t>
  </si>
  <si>
    <t>AveVes2D8</t>
  </si>
  <si>
    <t>AveVes1D9</t>
  </si>
  <si>
    <t>AveVes2D9</t>
  </si>
  <si>
    <t>AveVes1D10</t>
  </si>
  <si>
    <t>AveVes2D10</t>
  </si>
  <si>
    <t>AveVes1D11</t>
  </si>
  <si>
    <t>AveVes2D11</t>
  </si>
  <si>
    <t>AveVes1D12</t>
  </si>
  <si>
    <t>AveVes2D12</t>
  </si>
  <si>
    <t>AveVes1D13</t>
  </si>
  <si>
    <t>AveVes2D13</t>
  </si>
  <si>
    <t>AveVes1D14</t>
  </si>
  <si>
    <t>AveVes2D14</t>
  </si>
  <si>
    <t>AveVes1D15</t>
  </si>
  <si>
    <t>AveVes2D15</t>
  </si>
  <si>
    <t>AveVes1D16</t>
  </si>
  <si>
    <t>AveVes2D16</t>
  </si>
  <si>
    <t>AveVes1D17</t>
  </si>
  <si>
    <t>AveVes2D17</t>
  </si>
  <si>
    <t>AveVes1D18</t>
  </si>
  <si>
    <t>AveVes2D18</t>
  </si>
  <si>
    <t>AveVes1D19</t>
  </si>
  <si>
    <t>AveVes2D19</t>
  </si>
  <si>
    <t>AveVes1D20</t>
  </si>
  <si>
    <t>AveVes2D20</t>
  </si>
  <si>
    <t>AveDiaD7</t>
  </si>
  <si>
    <t>AveVesD7SD</t>
  </si>
  <si>
    <t>AveVesD8SD</t>
  </si>
  <si>
    <t>AveVesD9SD</t>
  </si>
  <si>
    <t>AveVesD10SD</t>
  </si>
  <si>
    <t>AveVesD11SD</t>
  </si>
  <si>
    <t>AveVesD12SD</t>
  </si>
  <si>
    <t>AveVesD13SD</t>
  </si>
  <si>
    <t>AveVesD14SD</t>
  </si>
  <si>
    <t>AveVesD15SD</t>
  </si>
  <si>
    <t>AveVesD16SD</t>
  </si>
  <si>
    <t>AveVesD17SD</t>
  </si>
  <si>
    <t>AveVesD18SD</t>
  </si>
  <si>
    <t>AveVesD19SD</t>
  </si>
  <si>
    <t>AveVesD20SD</t>
  </si>
  <si>
    <t>AveDiaD8</t>
  </si>
  <si>
    <t>AveDiaD9</t>
  </si>
  <si>
    <t>AveDiaD10</t>
  </si>
  <si>
    <t>AveDiaD11</t>
  </si>
  <si>
    <t>AveDiaD12</t>
  </si>
  <si>
    <t>AveDiaD13</t>
  </si>
  <si>
    <t>AveDiaD14</t>
  </si>
  <si>
    <t>AveDiaD15</t>
  </si>
  <si>
    <t>AveDiaD16</t>
  </si>
  <si>
    <t>AveDiaD17</t>
  </si>
  <si>
    <t>AveDiaD18</t>
  </si>
  <si>
    <t>AveDiaD19</t>
  </si>
  <si>
    <t>AveDiaD20</t>
  </si>
  <si>
    <t>RVT10</t>
  </si>
  <si>
    <t>RPupsT</t>
  </si>
  <si>
    <t>USPMlength</t>
  </si>
  <si>
    <t>D20CrtoRu_mean</t>
  </si>
  <si>
    <t>Difference</t>
  </si>
  <si>
    <t>D19CrtoRu_mean</t>
  </si>
  <si>
    <t>Difference19</t>
  </si>
  <si>
    <t>AveDiaFinal</t>
  </si>
  <si>
    <t>Data collection sheets</t>
  </si>
  <si>
    <t>Arrival date: 17/1/2108</t>
  </si>
  <si>
    <t>Daily checks</t>
  </si>
  <si>
    <t xml:space="preserve">Weights </t>
  </si>
  <si>
    <t xml:space="preserve">Date: </t>
  </si>
  <si>
    <t>Rat 1</t>
  </si>
  <si>
    <t>Rat 2</t>
  </si>
  <si>
    <t>Rat 3</t>
  </si>
  <si>
    <t>Rat 4</t>
  </si>
  <si>
    <t>Rat 5</t>
  </si>
  <si>
    <t>Rat 6</t>
  </si>
  <si>
    <t>Rat 7</t>
  </si>
  <si>
    <t>Rat 8</t>
  </si>
  <si>
    <t>Rat 9</t>
  </si>
  <si>
    <t>Rat 50</t>
  </si>
  <si>
    <t>Rat 11</t>
  </si>
  <si>
    <t>Rat 12</t>
  </si>
  <si>
    <t>Rat 13</t>
  </si>
  <si>
    <t>Rat 14</t>
  </si>
  <si>
    <t>Rat 15</t>
  </si>
  <si>
    <t>Rat 16</t>
  </si>
  <si>
    <t>Notes</t>
  </si>
  <si>
    <t>_</t>
  </si>
  <si>
    <t>Rat1,2,3 and 4 starved</t>
  </si>
  <si>
    <t>Only weighed Rat1,2,3,and 4. Received Temgesic BID</t>
  </si>
  <si>
    <t>Rat 6,7,8,9,12 and 14 starved for surgery</t>
  </si>
  <si>
    <t>Only weighed Rat6,7,8,9,12 nd 14 post-operative. Received temgesic BID</t>
  </si>
  <si>
    <t>Wounds of Rat 6,7,8,9,12 and 14 look good</t>
  </si>
  <si>
    <t>EUTH</t>
  </si>
  <si>
    <t>262.0</t>
  </si>
  <si>
    <t>Euth</t>
  </si>
  <si>
    <t>euth</t>
  </si>
  <si>
    <t>Ultrasound Data</t>
  </si>
  <si>
    <t>Date of plug</t>
  </si>
  <si>
    <t>Gestation</t>
  </si>
  <si>
    <t>Comments</t>
  </si>
  <si>
    <t>Date</t>
  </si>
  <si>
    <t xml:space="preserve">Number </t>
  </si>
  <si>
    <t>day</t>
  </si>
  <si>
    <t xml:space="preserve">L horn </t>
  </si>
  <si>
    <t xml:space="preserve">R horn </t>
  </si>
  <si>
    <t>Total</t>
  </si>
  <si>
    <t>L</t>
  </si>
  <si>
    <t>W</t>
  </si>
  <si>
    <t>Cr to Ru</t>
  </si>
  <si>
    <t>HR</t>
  </si>
  <si>
    <t>Ave L</t>
  </si>
  <si>
    <t>14/2/2018</t>
  </si>
  <si>
    <t>15/2/2018</t>
  </si>
  <si>
    <t>Full bladder of rat and cervix seen</t>
  </si>
  <si>
    <t>8/2/2018</t>
  </si>
  <si>
    <t>D6</t>
  </si>
  <si>
    <t>Nothing seen</t>
  </si>
  <si>
    <t>20/2/2018</t>
  </si>
  <si>
    <t>11/2/2018</t>
  </si>
  <si>
    <t>D3</t>
  </si>
  <si>
    <t>Dr Elge Bester Rat Salpingectomy study . Tel 0825641068</t>
  </si>
  <si>
    <t>19/2/2018</t>
  </si>
  <si>
    <t>D5</t>
  </si>
  <si>
    <t>D12</t>
  </si>
  <si>
    <t>Not scanned</t>
  </si>
  <si>
    <t>D9</t>
  </si>
  <si>
    <t>Not fluid filled sac, but suspect vesicles - uterine height 3.4mm</t>
  </si>
  <si>
    <t>4?</t>
  </si>
  <si>
    <t>D13</t>
  </si>
  <si>
    <t>D10</t>
  </si>
  <si>
    <t>21/2/2018</t>
  </si>
  <si>
    <t>d12</t>
  </si>
  <si>
    <t>Questionable mating date as heart rates seen on scan</t>
  </si>
  <si>
    <t>Yes</t>
  </si>
  <si>
    <t>yes</t>
  </si>
  <si>
    <t>D14</t>
  </si>
  <si>
    <t>Questionable mating date as heart rates seen on scan, possible spine?</t>
  </si>
  <si>
    <t>D11</t>
  </si>
  <si>
    <t>8?</t>
  </si>
  <si>
    <t>22/2/2018</t>
  </si>
  <si>
    <t>d13</t>
  </si>
  <si>
    <t>Ribs seen</t>
  </si>
  <si>
    <t>D15</t>
  </si>
  <si>
    <t>?</t>
  </si>
  <si>
    <t>Heart rates seen</t>
  </si>
  <si>
    <t>23/2/2018</t>
  </si>
  <si>
    <t>d14</t>
  </si>
  <si>
    <t>Bladder seen</t>
  </si>
  <si>
    <t>D16</t>
  </si>
  <si>
    <t>Rat 3 No GA</t>
  </si>
  <si>
    <t xml:space="preserve">Bladder seen </t>
  </si>
  <si>
    <t>13.6m</t>
  </si>
  <si>
    <t>Rat 3 GA</t>
  </si>
  <si>
    <t>When opening up vesicles after humane euth - pups still very small and immature</t>
  </si>
  <si>
    <t>6?7</t>
  </si>
  <si>
    <t>24/2/2018</t>
  </si>
  <si>
    <t xml:space="preserve">Spine seen. </t>
  </si>
  <si>
    <t>D17</t>
  </si>
  <si>
    <t>Limbs?, spine seen</t>
  </si>
  <si>
    <t>18/2/2018</t>
  </si>
  <si>
    <t>C</t>
  </si>
  <si>
    <t>D7</t>
  </si>
  <si>
    <t>25/2/2018</t>
  </si>
  <si>
    <t>d16</t>
  </si>
  <si>
    <t>D18</t>
  </si>
  <si>
    <t>Ribs seen, movement seen body &amp; legs</t>
  </si>
  <si>
    <t>D8</t>
  </si>
  <si>
    <t>Struggling to see vesicles</t>
  </si>
  <si>
    <t>No vescicles</t>
  </si>
  <si>
    <t>26/2/2018</t>
  </si>
  <si>
    <t>d17</t>
  </si>
  <si>
    <t>foetus movement seen 2+ spine seen, Lu&gt;Li</t>
  </si>
  <si>
    <t>Rat 2 No GA</t>
  </si>
  <si>
    <t xml:space="preserve">D19  </t>
  </si>
  <si>
    <t>Lu&gt;Li, Good movement seen 3+</t>
  </si>
  <si>
    <t>Rat 2 GA</t>
  </si>
  <si>
    <t>D19</t>
  </si>
  <si>
    <t>Lu=Li, spine seen, no foetal movement</t>
  </si>
  <si>
    <t>6/7?</t>
  </si>
  <si>
    <t>String of pearls seen of vesiscles</t>
  </si>
  <si>
    <t>VC= vertebral canal</t>
  </si>
  <si>
    <t>27/2/2018</t>
  </si>
  <si>
    <t>d18</t>
  </si>
  <si>
    <t>VC+ribs, jaw bones, ventricles, feet and movement3+, Lu&gt;li</t>
  </si>
  <si>
    <t>VC, Lu=Li,  ribs</t>
  </si>
  <si>
    <t>7?</t>
  </si>
  <si>
    <t>6?</t>
  </si>
  <si>
    <t>string of pearls</t>
  </si>
  <si>
    <t>T</t>
  </si>
  <si>
    <t>28/2/2018</t>
  </si>
  <si>
    <t>d19</t>
  </si>
  <si>
    <t>VC, ribs, movement 3+, ventricles, mandible, feet, Lu&gt;Li</t>
  </si>
  <si>
    <t>5?</t>
  </si>
  <si>
    <t xml:space="preserve">ribs, movement3+, Lu&gt;Li, feet, VC, tail </t>
  </si>
  <si>
    <t>heart rate seen</t>
  </si>
  <si>
    <t>String of pearl on left</t>
  </si>
  <si>
    <t>String of pearls</t>
  </si>
  <si>
    <t>1/3/2018</t>
  </si>
  <si>
    <t>d20</t>
  </si>
  <si>
    <t>VC, Mandible, feet, stomach(2.5x2.1mm), bladder( 3.3mmx2.1), movement3+Lu&gt;li, ventricles, spine, ribs</t>
  </si>
  <si>
    <t xml:space="preserve">Tail. VC, Lu&gt;Li, Feet, Movement 3+, mandible, spine, ribs, </t>
  </si>
  <si>
    <t>2/3/2018</t>
  </si>
  <si>
    <t>heart beat seen</t>
  </si>
  <si>
    <t>Heart rate seen. Crto Ru is a blob rather than foetus</t>
  </si>
  <si>
    <t>heart rate</t>
  </si>
  <si>
    <t>One twin??? (7.3mmx4.7mm), 4 vesicles in string of pearls</t>
  </si>
  <si>
    <t>4(2)</t>
  </si>
  <si>
    <t>D14/15?</t>
  </si>
  <si>
    <t>3/3/2018</t>
  </si>
  <si>
    <t>__</t>
  </si>
  <si>
    <t>twin?</t>
  </si>
  <si>
    <t>D15/16?</t>
  </si>
  <si>
    <t>24/2/2018?</t>
  </si>
  <si>
    <t>D16?</t>
  </si>
  <si>
    <t>heart rate spine. Lu=Li, feet</t>
  </si>
  <si>
    <t>D13/14?</t>
  </si>
  <si>
    <t xml:space="preserve">heart rate </t>
  </si>
  <si>
    <t>4/3/2018</t>
  </si>
  <si>
    <t>sp, HB</t>
  </si>
  <si>
    <t>sp</t>
  </si>
  <si>
    <t>Twin?</t>
  </si>
  <si>
    <t>3(2)</t>
  </si>
  <si>
    <t>SoP</t>
  </si>
  <si>
    <t>D16/17?</t>
  </si>
  <si>
    <t>Ft, Sp</t>
  </si>
  <si>
    <t>D17?</t>
  </si>
  <si>
    <t>Sp, M, V, R, Ft, Lu=Li, Mov 2+</t>
  </si>
  <si>
    <t>Sp, ta (cotelydon 9.6mmx1.4mm)</t>
  </si>
  <si>
    <t>5/3/2018</t>
  </si>
  <si>
    <t>Sp</t>
  </si>
  <si>
    <t>10.5m</t>
  </si>
  <si>
    <t xml:space="preserve">SoP, cotelydon starting to form, Twin. </t>
  </si>
  <si>
    <t xml:space="preserve">Sp, </t>
  </si>
  <si>
    <t>D18?</t>
  </si>
  <si>
    <t>Sp, R, V, M, Ft, Mov 3+, Lu&gt;Li</t>
  </si>
  <si>
    <t>Number</t>
  </si>
  <si>
    <t>6/3/2018</t>
  </si>
  <si>
    <t xml:space="preserve">Sp, Mov 0 </t>
  </si>
  <si>
    <t>Sp, R, Ft</t>
  </si>
  <si>
    <t>If only one seen on the left, very caudal, suspect right horn folding over.</t>
  </si>
  <si>
    <t>Twin at tip of right horn.</t>
  </si>
  <si>
    <t>3 (2)</t>
  </si>
  <si>
    <t>3 with central echogenic line smaller, 2 larger with foetus and heart beat</t>
  </si>
  <si>
    <t>yes start</t>
  </si>
  <si>
    <t xml:space="preserve">yes </t>
  </si>
  <si>
    <t>D18/19?</t>
  </si>
  <si>
    <t>Sp, R, Ft, ta, Mov 3+, Lu=Li</t>
  </si>
  <si>
    <t>5 or 6</t>
  </si>
  <si>
    <t>D19?</t>
  </si>
  <si>
    <t xml:space="preserve">Lu&gt;li, R, Sp, Vertebrae, M, V, Ft, Mov 3+, St, </t>
  </si>
  <si>
    <t xml:space="preserve">Sp, R,  </t>
  </si>
  <si>
    <t>7/3/2018</t>
  </si>
  <si>
    <t xml:space="preserve">D18 </t>
  </si>
  <si>
    <t>Mov 3+, R, Sp, V, M, Ft, Ta, Lu&gt;Li</t>
  </si>
  <si>
    <t>MoV 2+, Sp, R, Ft, Lu=Li</t>
  </si>
  <si>
    <t xml:space="preserve">Sp,  R, Bl?, Ft, </t>
  </si>
  <si>
    <r>
      <t xml:space="preserve">Sp, </t>
    </r>
    <r>
      <rPr>
        <sz val="11"/>
        <color rgb="FFFF0000"/>
        <rFont val="Calibri (Body)_x0000_"/>
      </rPr>
      <t>more advanced pregnancies depth was taken to 2.2cm on ultrasound machine</t>
    </r>
  </si>
  <si>
    <t>Sp, Ft</t>
  </si>
  <si>
    <t>Possible 2 on right is uterus might be moving over</t>
  </si>
  <si>
    <t>D19/20?</t>
  </si>
  <si>
    <t xml:space="preserve">Sp, M, V, Mov 3+, Bl, R, </t>
  </si>
  <si>
    <t>D20?</t>
  </si>
  <si>
    <t xml:space="preserve">Sp, R, MoV 3+, Lu&gt;Li, St, Caudal vena cava seen, </t>
  </si>
  <si>
    <t>Sp, Ft, Mov1+, R, V, Lu=Li</t>
  </si>
  <si>
    <t>8/3/2018</t>
  </si>
  <si>
    <t>Lu&gt;Li, R, Sp, V, M, St, MoV 1+,</t>
  </si>
  <si>
    <t>Sp, R, Lu=Li, V, Mov 1+, Ft, M.</t>
  </si>
  <si>
    <t>Sp, R, Mandible, V, Maxilla, Lu&gt;Li, Mov 2+, Ft</t>
  </si>
  <si>
    <t xml:space="preserve">D16 </t>
  </si>
  <si>
    <t xml:space="preserve">Sp,  </t>
  </si>
  <si>
    <t>Small and big vesicles seen.</t>
  </si>
  <si>
    <t>3(2 small)</t>
  </si>
  <si>
    <t>Sp,M, V, MoV 3+, Ft, Lu&gt;Li</t>
  </si>
  <si>
    <t>Sp, Ft, M, V, Lu&gt;Li, Mov3+, R.</t>
  </si>
  <si>
    <t>9/3/2018</t>
  </si>
  <si>
    <t xml:space="preserve">Sp, Lu&gt;Li, R, M, V, MoV 2+,St, </t>
  </si>
  <si>
    <t>Sp, R, Lu&gt;Li, M, Ft, V, St, Mov3+,</t>
  </si>
  <si>
    <t>Sp,ft, MoV1+, Lu=Li.</t>
  </si>
  <si>
    <t>Mov2+, Sp,R, Ft, Lu=Li</t>
  </si>
  <si>
    <t>Sp,</t>
  </si>
  <si>
    <t>Ft, Sp, R, M, Lu&gt;Li, MoV3+</t>
  </si>
  <si>
    <t>10/3/2018</t>
  </si>
  <si>
    <t>D20</t>
  </si>
  <si>
    <t xml:space="preserve">Lu&gt;Li, St, ,Sp, V, M MoV3+, Ft, </t>
  </si>
  <si>
    <t xml:space="preserve">Sp, Ft, M, Ta, V, R, </t>
  </si>
  <si>
    <t>S,R,V, Lu=Li, M,Ft, ta,</t>
  </si>
  <si>
    <t xml:space="preserve">MoV2+, Sp,V,M, Ft, Lu=Li, </t>
  </si>
  <si>
    <t xml:space="preserve">Sp,V, Ta, Ft, </t>
  </si>
  <si>
    <t xml:space="preserve">MoV0,Sp, </t>
  </si>
  <si>
    <t>11/3/2018</t>
  </si>
  <si>
    <t xml:space="preserve">Lu&gt;Li, M, V, Ta, Sp, R, MoV3+, St, Bl, Ft, </t>
  </si>
  <si>
    <t>Lu&gt;Li, M, V, Sp, R, MoV3+, St, Bl, Ft, AORTA, Caudal vena cava, Ta, St, Bl</t>
  </si>
  <si>
    <t xml:space="preserve">Lu&gt;Li, M, V, Ta, Sp, R, MoV3+, Ft, </t>
  </si>
  <si>
    <t xml:space="preserve">S, ft, Lu=Li, </t>
  </si>
  <si>
    <t>S, Ft, Lu=Li, R,V.</t>
  </si>
  <si>
    <t>12/3/2018</t>
  </si>
  <si>
    <t>Sp, Ft,M,V, R, Mov2+, ta, St, Lu&gt;Li (obvious)</t>
  </si>
  <si>
    <t>Sp, Ft,M,V, R, Mov3+, ta, St, Lu&gt;Li (obvious)</t>
  </si>
  <si>
    <t>Sp, Ft,M,V, R, Mov3+, ta, St, Lu&gt;Li (just starting)</t>
  </si>
  <si>
    <t>sp, Ft,M,V, R, Mov2+,  St, Lu&gt;Li (just starting)</t>
  </si>
  <si>
    <t>13/3/2018</t>
  </si>
  <si>
    <t>Numeric</t>
  </si>
  <si>
    <t>Rat Number</t>
  </si>
  <si>
    <t>{1, Rat1}...</t>
  </si>
  <si>
    <t>None</t>
  </si>
  <si>
    <t>Input</t>
  </si>
  <si>
    <t>Nominal</t>
  </si>
  <si>
    <t>Group Rat allocated to</t>
  </si>
  <si>
    <t>{1, Pilot}...</t>
  </si>
  <si>
    <t>Weight at Surgery</t>
  </si>
  <si>
    <t>Scale</t>
  </si>
  <si>
    <t>Anaesthetic Time (min)</t>
  </si>
  <si>
    <t>Surgery Time (min)</t>
  </si>
  <si>
    <t>Vesicles in left horn on Day10</t>
  </si>
  <si>
    <t>Vesicle in Right horn on Day 10</t>
  </si>
  <si>
    <t>Total number of Vesicles on Day10</t>
  </si>
  <si>
    <t>Vesicles in left horn on Day14</t>
  </si>
  <si>
    <t>Vesicle in Right horn on Day 14</t>
  </si>
  <si>
    <t>Total number of Vesicles on Day14</t>
  </si>
  <si>
    <t>Vesicles in left horn on Day20</t>
  </si>
  <si>
    <t>Vesicle in Right horn on Day 20</t>
  </si>
  <si>
    <t>Total number of Vesicles on Day20</t>
  </si>
  <si>
    <t>Pups in left horn</t>
  </si>
  <si>
    <t>Pups in right horn</t>
  </si>
  <si>
    <t>Total number of pups</t>
  </si>
  <si>
    <t>D7 Length of vesicle</t>
  </si>
  <si>
    <t>D7 Width of Vesicle</t>
  </si>
  <si>
    <t>D7 Crown to Rump</t>
  </si>
  <si>
    <t>D8 Length of vesicle</t>
  </si>
  <si>
    <t>D8 Width of Vesicle</t>
  </si>
  <si>
    <t>D8 Crown to Rump</t>
  </si>
  <si>
    <t>D9 Length of vesicle</t>
  </si>
  <si>
    <t>D9 Width of Vesicle</t>
  </si>
  <si>
    <t>D9 Crown to Rump</t>
  </si>
  <si>
    <t>D10 Length of vesicle</t>
  </si>
  <si>
    <t>D10 Width of Vesicle</t>
  </si>
  <si>
    <t>D10 Crown to Rump</t>
  </si>
  <si>
    <t>D11 Length of vesicle</t>
  </si>
  <si>
    <t>D11 Width of Vesicle</t>
  </si>
  <si>
    <t>D11 Crown to Rump</t>
  </si>
  <si>
    <t>D12 Length of vesicle</t>
  </si>
  <si>
    <t>D12 Width of Vesicle</t>
  </si>
  <si>
    <t>D12 Crown to Rump</t>
  </si>
  <si>
    <t>D13 Length of vesicle</t>
  </si>
  <si>
    <t>D13 Width of Vesicle</t>
  </si>
  <si>
    <t>D13 Crown to Rump</t>
  </si>
  <si>
    <t>D14 Length of vesicle</t>
  </si>
  <si>
    <t>D14 Width of Vesicle</t>
  </si>
  <si>
    <t>D14 Crown to Rump</t>
  </si>
  <si>
    <t>D15 Length of vesicle</t>
  </si>
  <si>
    <t>D15 Width of Vesicle</t>
  </si>
  <si>
    <t>D15 Crown to Rump</t>
  </si>
  <si>
    <t>D16 Length of vesicle</t>
  </si>
  <si>
    <t>D16 Width of Vesicle</t>
  </si>
  <si>
    <t>D16 Crown to Rump</t>
  </si>
  <si>
    <t>D17 Length of vesicle</t>
  </si>
  <si>
    <t>D17 Width of Vesicle</t>
  </si>
  <si>
    <t>D17 Crown to Rump</t>
  </si>
  <si>
    <t>D18 Length of vesicle</t>
  </si>
  <si>
    <t>D18 Width of Vesicle</t>
  </si>
  <si>
    <t>D18 Crown to Rump</t>
  </si>
  <si>
    <t>D19 Length of vesicle</t>
  </si>
  <si>
    <t>D19 Width of Vesicle</t>
  </si>
  <si>
    <t>D19 Crown to Rump</t>
  </si>
  <si>
    <t>D20 Length of vesicle</t>
  </si>
  <si>
    <t>D20 Width of Vesicle</t>
  </si>
  <si>
    <t>D20 Crown to Rump</t>
  </si>
  <si>
    <t>Final weight at Euthanasia</t>
  </si>
  <si>
    <t>Weight of Uterus</t>
  </si>
  <si>
    <t>Weight of foetuses</t>
  </si>
  <si>
    <t>Weight of Placenta</t>
  </si>
  <si>
    <t>Pup Crown to Rump</t>
  </si>
  <si>
    <t>Corpus Lutea Left ovary</t>
  </si>
  <si>
    <t>Corpus Lutea Right ovary</t>
  </si>
  <si>
    <t>Total Corpus Lutea</t>
  </si>
  <si>
    <t>Group=2 (FILTER)</t>
  </si>
  <si>
    <t>{0, Not Selected}...</t>
  </si>
  <si>
    <t>Average diameter of Vesicle 1on Day 7</t>
  </si>
  <si>
    <t>Average diameter of vesicle 2 on Day7</t>
  </si>
  <si>
    <t>Ave diameter of vesicle 1 on day 8</t>
  </si>
  <si>
    <t>Ave diameter of vesicle 2 on Day8</t>
  </si>
  <si>
    <t>Ave diameter of vesicle 1 on day 9</t>
  </si>
  <si>
    <t>Average diameter of vesicle 2 on Day9</t>
  </si>
  <si>
    <t>Ave diameter of vesicle 1 on day 10</t>
  </si>
  <si>
    <t>Average diameter of vesicle 2 on Day10</t>
  </si>
  <si>
    <t>Ave diameter of vesicle 1 on day 11</t>
  </si>
  <si>
    <t>Average diameter of vesicle 2 on Day11</t>
  </si>
  <si>
    <t>Ave diameter of vesicle 1 on day 12</t>
  </si>
  <si>
    <t>Average diameter of vesicle 2 on Day12</t>
  </si>
  <si>
    <t>Ave diameter of vesicle 1 on day 13</t>
  </si>
  <si>
    <t>Average diameter of vesicle 2 on Day13</t>
  </si>
  <si>
    <t>Ave diameter of vesicle 1 on day 14</t>
  </si>
  <si>
    <t>Average diameter of vesicle 2 on Day14</t>
  </si>
  <si>
    <t>Ave diameter of vesicle 1 on day 15</t>
  </si>
  <si>
    <t>Average diameter of vesicle 2 on Day15</t>
  </si>
  <si>
    <t>Ave diameter of vesicle 1 on day 16</t>
  </si>
  <si>
    <t>Average diameter of vesicle 2 on Day16</t>
  </si>
  <si>
    <t>Ave diameter of vesicle 1 on day 17</t>
  </si>
  <si>
    <t>Average diameter of vesicle 2 on Day17</t>
  </si>
  <si>
    <t>Ave diameter of vesicle 1 on day 18</t>
  </si>
  <si>
    <t>Average diameter of vesicle 2 on Day18</t>
  </si>
  <si>
    <t>Ave diameter of vesicle 1 on day 19</t>
  </si>
  <si>
    <t>Average diameter of vesicle 2 on Day19</t>
  </si>
  <si>
    <t>Ave diameter of vesicle 1 on day 20</t>
  </si>
  <si>
    <t>Average diameter of vesicle 2 on Day20</t>
  </si>
  <si>
    <t>Average diameter of day 7</t>
  </si>
  <si>
    <t>Average of vesicles standard deviation on day 7</t>
  </si>
  <si>
    <t>Average of vesicles standard deviation on day 8</t>
  </si>
  <si>
    <t>Average of vesicles standard deviation on day 9</t>
  </si>
  <si>
    <t>Average of vesicles standard deviation on day 10</t>
  </si>
  <si>
    <t>Average of vesicles standard deviation on day 11</t>
  </si>
  <si>
    <t>Average of vesicles standard deviation on day 12</t>
  </si>
  <si>
    <t>Average of vesicles standard deviation on day 13</t>
  </si>
  <si>
    <t>Average of vesicles standard deviation on day 14</t>
  </si>
  <si>
    <t>Average of vesicles standard deviation on day 15</t>
  </si>
  <si>
    <t>Average of vesicles standard deviation on day 16</t>
  </si>
  <si>
    <t>Average of vesicles standard deviation on day 17</t>
  </si>
  <si>
    <t>Average of vesicles standard deviation on day 18</t>
  </si>
  <si>
    <t>Average of vesicles standard deviation on day 19</t>
  </si>
  <si>
    <t>Average of vesicles standard deviation on day 20</t>
  </si>
  <si>
    <t>Average diameter of day 8</t>
  </si>
  <si>
    <t>Average diameter of day 9</t>
  </si>
  <si>
    <t>Average diameter of day 10</t>
  </si>
  <si>
    <t>Average diameter of day 11</t>
  </si>
  <si>
    <t>Average diameter of day 12</t>
  </si>
  <si>
    <t>Average diameter of day 13</t>
  </si>
  <si>
    <t>Average diameter of day 14</t>
  </si>
  <si>
    <t>Average diameter of day 15</t>
  </si>
  <si>
    <t>Average diameter of day 16</t>
  </si>
  <si>
    <t>Average diameter of day 17</t>
  </si>
  <si>
    <t>Average diameter of day 18</t>
  </si>
  <si>
    <t>Average diameter of day 19</t>
  </si>
  <si>
    <t>Average diameter of day 20</t>
  </si>
  <si>
    <t>Rank of VT10</t>
  </si>
  <si>
    <t>Rank of PupsT</t>
  </si>
  <si>
    <t>Length on ultrasound at D19‎/D20</t>
  </si>
  <si>
    <t>Crown to rump mean on day 20</t>
  </si>
  <si>
    <t>Crown to rump mean on day 19</t>
  </si>
  <si>
    <t>Average diameter of vesicle on day 19/20</t>
  </si>
  <si>
    <t xml:space="preserve">Name </t>
  </si>
  <si>
    <t>Type</t>
  </si>
  <si>
    <t>Width</t>
  </si>
  <si>
    <t>Decimal</t>
  </si>
  <si>
    <t>Label description</t>
  </si>
  <si>
    <t>Values</t>
  </si>
  <si>
    <t>Role</t>
  </si>
  <si>
    <t>Columns</t>
  </si>
  <si>
    <t>Measurement</t>
  </si>
  <si>
    <t>Day</t>
  </si>
  <si>
    <t>Number in Right</t>
  </si>
  <si>
    <t>Number in left</t>
  </si>
  <si>
    <t>Total number</t>
  </si>
  <si>
    <t>Actual number of pups left</t>
  </si>
  <si>
    <t>Actual number of pups  right</t>
  </si>
  <si>
    <t>19/20</t>
  </si>
  <si>
    <t>Estamited Gestation</t>
  </si>
  <si>
    <t>Uterus mapping</t>
  </si>
  <si>
    <t>Date:</t>
  </si>
  <si>
    <t xml:space="preserve">Without GA:  4 vesicles  </t>
  </si>
  <si>
    <t>an average heart rate of the foetus was 190bpm</t>
  </si>
  <si>
    <t>The bladder and spine could be seen</t>
  </si>
  <si>
    <t>With GA: 4 vesicles seen</t>
  </si>
  <si>
    <t>Spine seen, bladder seen, leg seen. Possible humerus</t>
  </si>
  <si>
    <t>Uterus 8 vesicles in right urteine horn</t>
  </si>
  <si>
    <t xml:space="preserve">Possible resorpted of one of the vesicles </t>
  </si>
  <si>
    <t>between the 3rd and 4th vesicle</t>
  </si>
  <si>
    <t>Uterus length - Right horn 9cm, left 4cm</t>
  </si>
  <si>
    <t xml:space="preserve">Rat identification nr: </t>
  </si>
  <si>
    <t xml:space="preserve">Uterus 5 vesicles in right horn. </t>
  </si>
  <si>
    <t>Uterus length- right horn 9cm, left horn 6cm</t>
  </si>
  <si>
    <t>5 Implantation sites evenly dispersed in right horn</t>
  </si>
  <si>
    <t>Uterus - 9 vesicles and foetusses in right horn</t>
  </si>
  <si>
    <t>uterus right - 15cm, left horn 8cm</t>
  </si>
  <si>
    <t>Uterus - right horn 20cm , left horn 7cm</t>
  </si>
  <si>
    <t>6 foetusses in right uterine horn.</t>
  </si>
  <si>
    <t>uterus right horn 20cm,l eft horn 22cm</t>
  </si>
  <si>
    <t>right horn 8 foetuses, left horn 6 foetuses</t>
  </si>
  <si>
    <t>total foetuses 14</t>
  </si>
  <si>
    <t>uterus right horn 12 cm,l eft horn 12cm</t>
  </si>
  <si>
    <t>right horn 6 foetuses, left horn 7 foetuses</t>
  </si>
  <si>
    <t>total foetuses 13</t>
  </si>
  <si>
    <t>uterus right  14cm</t>
  </si>
  <si>
    <t>left 15cm</t>
  </si>
  <si>
    <t>right horn 6, left horn 6, total 12</t>
  </si>
  <si>
    <t>Uterus right 15cm</t>
  </si>
  <si>
    <t>Left 8cm</t>
  </si>
  <si>
    <t>Right horn 8, left horn 3, total 11</t>
  </si>
  <si>
    <t>Uterus right 11cm</t>
  </si>
  <si>
    <t>Left 9cm</t>
  </si>
  <si>
    <t>Right horn 5, left 3, total 8</t>
  </si>
  <si>
    <t>Uterus right cm</t>
  </si>
  <si>
    <t>Left cm</t>
  </si>
  <si>
    <t>Right horn 7, left 9, total 16</t>
  </si>
  <si>
    <t>Uterus right cm-22cm</t>
  </si>
  <si>
    <t>Left cm-6cm</t>
  </si>
  <si>
    <t>R:10 pups</t>
  </si>
  <si>
    <t>L:0 pups</t>
  </si>
  <si>
    <t>T:10 pups</t>
  </si>
  <si>
    <t>Uterus right cm-20cm</t>
  </si>
  <si>
    <t>Left cm-5cm</t>
  </si>
  <si>
    <t>R:7 pups</t>
  </si>
  <si>
    <t>t:7 pups</t>
  </si>
  <si>
    <t>R:9 pups</t>
  </si>
  <si>
    <t>t:9 pups</t>
  </si>
  <si>
    <t>twins seen - two vesicles with a single trophoblast</t>
  </si>
  <si>
    <t>Uterus right cm=21cm</t>
  </si>
  <si>
    <t>Left cm=3.5cm</t>
  </si>
  <si>
    <t>R:12 pups</t>
  </si>
  <si>
    <t>T:12 pups</t>
  </si>
  <si>
    <t>Uterus right cm=10.5cm</t>
  </si>
  <si>
    <t>Left cm=4cm</t>
  </si>
  <si>
    <t>R:3 pups, 3 resorbed</t>
  </si>
  <si>
    <t>T:3 pups</t>
  </si>
  <si>
    <t>Uterus right cm=25cm</t>
  </si>
  <si>
    <t>R:12 pups, 1 resorbed</t>
  </si>
  <si>
    <t>T:12 pups, 1 resorbed</t>
  </si>
  <si>
    <t xml:space="preserve">Surgery </t>
  </si>
  <si>
    <t>Pilot study</t>
  </si>
  <si>
    <t>Identification ear</t>
  </si>
  <si>
    <t>Weight</t>
  </si>
  <si>
    <t>Sx on left</t>
  </si>
  <si>
    <t>Sx duration</t>
  </si>
  <si>
    <t xml:space="preserve">Sx successful  </t>
  </si>
  <si>
    <t>Anaesthetic time</t>
  </si>
  <si>
    <t xml:space="preserve">Successful recovery </t>
  </si>
  <si>
    <t>Temgesic dose</t>
  </si>
  <si>
    <t>Ropivacaine line block</t>
  </si>
  <si>
    <t>171.4g</t>
  </si>
  <si>
    <t>0.1mg/kg = 0.06ml</t>
  </si>
  <si>
    <t>0.2mg/kg = 0.03ml</t>
  </si>
  <si>
    <t>141.7g</t>
  </si>
  <si>
    <t>0.1mg/kg = 0.05ml</t>
  </si>
  <si>
    <t>Cardiac rate slightly too fast</t>
  </si>
  <si>
    <t>161.7g</t>
  </si>
  <si>
    <t>167g</t>
  </si>
  <si>
    <t>Left ovarian haemorrhage slight, cauterized to achieve haemostasis</t>
  </si>
  <si>
    <t>Test Group</t>
  </si>
  <si>
    <t>161.8g</t>
  </si>
  <si>
    <t xml:space="preserve">Vaginal swab taken </t>
  </si>
  <si>
    <t>173.7g</t>
  </si>
  <si>
    <t>Left ovarian bursa - cauterized</t>
  </si>
  <si>
    <t>150.5g</t>
  </si>
  <si>
    <t>168.6g</t>
  </si>
  <si>
    <t>158.3g</t>
  </si>
  <si>
    <t>149.8g</t>
  </si>
  <si>
    <t>Uterus weight, Foetal Weight, Placental Weight, Crown to rump length</t>
  </si>
  <si>
    <t>Id number</t>
  </si>
  <si>
    <t>Number of vesicles</t>
  </si>
  <si>
    <t>Uterus weight</t>
  </si>
  <si>
    <t>Foetal weight</t>
  </si>
  <si>
    <t>Placental weight</t>
  </si>
  <si>
    <t>Crown to rump length</t>
  </si>
  <si>
    <t xml:space="preserve">ves 15.25 x 11.6 </t>
  </si>
  <si>
    <t>16.39 x 12.31</t>
  </si>
  <si>
    <t>AVE</t>
  </si>
  <si>
    <t>vesicle burst</t>
  </si>
  <si>
    <t>Ves 23.8</t>
  </si>
  <si>
    <t>vs23.3x19.9</t>
  </si>
  <si>
    <t>ves 22.57</t>
  </si>
  <si>
    <t>no ves burst</t>
  </si>
  <si>
    <t>no ves</t>
  </si>
  <si>
    <t>ves 20.86</t>
  </si>
  <si>
    <t>ves 24.53</t>
  </si>
  <si>
    <t>Rat1</t>
  </si>
  <si>
    <t>R : 8</t>
  </si>
  <si>
    <t>L: 6</t>
  </si>
  <si>
    <t>Total: 14</t>
  </si>
  <si>
    <t>ves 23.68x14.34</t>
  </si>
  <si>
    <t>L7</t>
  </si>
  <si>
    <t>Total 13</t>
  </si>
  <si>
    <t>R:6</t>
  </si>
  <si>
    <t>ves 18.88x14.57</t>
  </si>
  <si>
    <t>L:6</t>
  </si>
  <si>
    <t>T:12</t>
  </si>
  <si>
    <t>ves 22.69x14.06</t>
  </si>
  <si>
    <t>25.67x15.57</t>
  </si>
  <si>
    <t>ves 22.75x12.6</t>
  </si>
  <si>
    <t>L-3 pups</t>
  </si>
  <si>
    <t>V-23.65 x 15.4</t>
  </si>
  <si>
    <t>R-8 pups</t>
  </si>
  <si>
    <t>V-22.30 x 15.2</t>
  </si>
  <si>
    <t>Total-11 pups</t>
  </si>
  <si>
    <t>V-20.39 x 13.09</t>
  </si>
  <si>
    <t>V-23.99 x 16.39</t>
  </si>
  <si>
    <t>V-23.07 x 14.83</t>
  </si>
  <si>
    <t>none</t>
  </si>
  <si>
    <t>V-22.75 x 15.55</t>
  </si>
  <si>
    <t>V-23.58 x 14.80</t>
  </si>
  <si>
    <t>V-22.75 x 13.72</t>
  </si>
  <si>
    <t>R-5 pups</t>
  </si>
  <si>
    <t>Total-8 pups</t>
  </si>
  <si>
    <t>L 9</t>
  </si>
  <si>
    <t xml:space="preserve">V-41.13x31.51 </t>
  </si>
  <si>
    <t>T 16</t>
  </si>
  <si>
    <t xml:space="preserve">V-45.85 x31.34 </t>
  </si>
  <si>
    <t xml:space="preserve">V-43.98  x </t>
  </si>
  <si>
    <t>V-45.36 x 32.1</t>
  </si>
  <si>
    <t>V-44.24 x 31.28</t>
  </si>
  <si>
    <t xml:space="preserve">V-38.1 x 32.1 </t>
  </si>
  <si>
    <t xml:space="preserve">V-42.41 x 32.328 </t>
  </si>
  <si>
    <t>L-0  pups</t>
  </si>
  <si>
    <t>V-20.67 x 14.67</t>
  </si>
  <si>
    <t>R-12 pups</t>
  </si>
  <si>
    <t>V-19.26 x 13.81</t>
  </si>
  <si>
    <t>Total=12 pups</t>
  </si>
  <si>
    <t>V-19.22 x 13.58</t>
  </si>
  <si>
    <t>V-19.35 x 13.25</t>
  </si>
  <si>
    <t>V-20.63 x 13.62</t>
  </si>
  <si>
    <t>V-23.00 x 15.38</t>
  </si>
  <si>
    <t>V-22.97 x 16.45</t>
  </si>
  <si>
    <t>V-21.69 x 15.53</t>
  </si>
  <si>
    <t>V-21.83 x 13.82</t>
  </si>
  <si>
    <t>V-22.75 x 15.42</t>
  </si>
  <si>
    <t>V-17.32 x 11.28</t>
  </si>
  <si>
    <t>L-0 pups</t>
  </si>
  <si>
    <t>R-9 pups</t>
  </si>
  <si>
    <t>V-32.18 x 18.24</t>
  </si>
  <si>
    <t>Total-9 pups</t>
  </si>
  <si>
    <t>V-29.06 x 17.74</t>
  </si>
  <si>
    <t>V-27.25 x 16.80</t>
  </si>
  <si>
    <t>V-28.24 x 18.42</t>
  </si>
  <si>
    <t>V-28.12 x 18.82</t>
  </si>
  <si>
    <t>Twins combined (45.03 x 19.31)</t>
  </si>
  <si>
    <t>R-7 pups</t>
  </si>
  <si>
    <t>Total-7 pups</t>
  </si>
  <si>
    <t>V-31.1 x 18.1</t>
  </si>
  <si>
    <t>V-32.23 x 17.14</t>
  </si>
  <si>
    <t>V-28.94 x 17.35</t>
  </si>
  <si>
    <t>V-26.00 x 15.85</t>
  </si>
  <si>
    <t>V-24.95 x 15.62</t>
  </si>
  <si>
    <t>R-10 pups</t>
  </si>
  <si>
    <t>V-26.49 x 16.20</t>
  </si>
  <si>
    <t>T-10 pups</t>
  </si>
  <si>
    <t>V-27.18 x  16.75</t>
  </si>
  <si>
    <t>V-28.16 x 17.81</t>
  </si>
  <si>
    <t>V-28.58 x 18.55</t>
  </si>
  <si>
    <t>V-27.59 x 22.80</t>
  </si>
  <si>
    <t>V-25.03 x 14.75</t>
  </si>
  <si>
    <t>R-3, 3 resorbed pups</t>
  </si>
  <si>
    <t>V-23.30 x 15.43</t>
  </si>
  <si>
    <t>Total-3 pups</t>
  </si>
  <si>
    <t>V-23.25 x 14.66</t>
  </si>
  <si>
    <t>V-23.95 x 14.83</t>
  </si>
  <si>
    <t>R-12 pups, 1 resorbed</t>
  </si>
  <si>
    <t>V-20.92 x 11.88</t>
  </si>
  <si>
    <t>V-23.73 x 14.31</t>
  </si>
  <si>
    <t>V-21.02 x 14.74</t>
  </si>
  <si>
    <t>V-21.68 x 14.76</t>
  </si>
  <si>
    <t>V-21.25 x 16.06</t>
  </si>
  <si>
    <t>V-22.64 x 15.00</t>
  </si>
  <si>
    <t>V-22.42 x 13.55</t>
  </si>
  <si>
    <t>V-22.86 x 14.03</t>
  </si>
  <si>
    <t>V-19.71 x 13.28</t>
  </si>
  <si>
    <t>V-22.62 x 15.20</t>
  </si>
  <si>
    <t>Mating Schedule and monitoring</t>
  </si>
  <si>
    <t xml:space="preserve">Mating Date: </t>
  </si>
  <si>
    <t>Mating male id</t>
  </si>
  <si>
    <t>Vaginal plugs present</t>
  </si>
  <si>
    <t>187g</t>
  </si>
  <si>
    <t>Not mating with male 1</t>
  </si>
  <si>
    <t>170.2g</t>
  </si>
  <si>
    <t>Suspected partition date 1/3/2018</t>
  </si>
  <si>
    <t>181.5g</t>
  </si>
  <si>
    <t>Not mating with male 3</t>
  </si>
  <si>
    <t>177.9g</t>
  </si>
  <si>
    <t>Suspected partitiuition 4/3/2018</t>
  </si>
  <si>
    <t>233.1g</t>
  </si>
  <si>
    <t>Suspected partiturition date 8/3/2018</t>
  </si>
  <si>
    <t>218g</t>
  </si>
  <si>
    <t>Suspected partiturition date 13/3/2018</t>
  </si>
  <si>
    <t>205g</t>
  </si>
  <si>
    <t>Suspected partiturition date 11/3/2018</t>
  </si>
  <si>
    <t>189g</t>
  </si>
  <si>
    <t>Suspected partiturition date 12/3/2018</t>
  </si>
  <si>
    <t>174g</t>
  </si>
  <si>
    <t>Suspected partiturition date 17/3/2018</t>
  </si>
  <si>
    <t>190g</t>
  </si>
  <si>
    <t>Non seen</t>
  </si>
  <si>
    <t>184g</t>
  </si>
  <si>
    <t>182g</t>
  </si>
  <si>
    <t>Suspected partiturition date 14/3/2018</t>
  </si>
  <si>
    <t>196g</t>
  </si>
  <si>
    <t>Suspected partiturition date 16/3/2018</t>
  </si>
  <si>
    <t>169g</t>
  </si>
  <si>
    <t>180g</t>
  </si>
  <si>
    <t>175g</t>
  </si>
  <si>
    <t>Suspected partiturition date 15/3/2018</t>
  </si>
  <si>
    <t>SPS</t>
  </si>
  <si>
    <t xml:space="preserve">Day of gestation </t>
  </si>
  <si>
    <t>AVE W</t>
  </si>
  <si>
    <t>AVE Cr to 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</si>
</sst>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R&quot;#,##0_);[Red]\(&quot;R&quot;#,##0\)"/>
    <numFmt numFmtId="165" formatCode="0.000"/>
  </numFmts>
  <fonts count="5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FF0000"/>
      <name val="Calibri (Body)_x0000_"/>
    </font>
  </fonts>
  <fills count="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5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thick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58">
    <xf numFmtId="0" fontId="0" fillId="0" borderId="0" xfId="0"/>
    <xf numFmtId="10" fontId="0" fillId="0" borderId="0" xfId="0" applyNumberFormat="1"/>
    <xf numFmtId="2" fontId="0" fillId="0" borderId="0" xfId="0" applyNumberFormat="1"/>
    <xf numFmtId="165" fontId="0" fillId="0" borderId="0" xfId="0" applyNumberFormat="1"/>
    <xf numFmtId="1" fontId="0" fillId="0" borderId="0" xfId="0" applyNumberFormat="1"/>
    <xf numFmtId="0" fontId="2" fillId="0" borderId="0" xfId="0" applyFont="1"/>
    <xf numFmtId="0" fontId="2" fillId="0" borderId="1" xfId="0" applyFont="1" applyBorder="1"/>
    <xf numFmtId="0" fontId="0" fillId="0" borderId="2" xfId="0" applyBorder="1"/>
    <xf numFmtId="0" fontId="0" fillId="0" borderId="0" xfId="0" applyBorder="1"/>
    <xf numFmtId="0" fontId="0" fillId="0" borderId="1" xfId="0" applyBorder="1"/>
    <xf numFmtId="0" fontId="0" fillId="2" borderId="3" xfId="0" applyFill="1" applyBorder="1"/>
    <xf numFmtId="0" fontId="0" fillId="2" borderId="1" xfId="0" applyFill="1" applyBorder="1"/>
    <xf numFmtId="16" fontId="0" fillId="0" borderId="1" xfId="0" applyNumberFormat="1" applyBorder="1"/>
    <xf numFmtId="0" fontId="0" fillId="0" borderId="1" xfId="0" applyNumberFormat="1" applyBorder="1"/>
    <xf numFmtId="0" fontId="3" fillId="0" borderId="1" xfId="0" applyFont="1" applyBorder="1"/>
    <xf numFmtId="0" fontId="0" fillId="3" borderId="1" xfId="0" applyFill="1" applyBorder="1"/>
    <xf numFmtId="0" fontId="0" fillId="3" borderId="1" xfId="0" applyFont="1" applyFill="1" applyBorder="1"/>
    <xf numFmtId="0" fontId="0" fillId="0" borderId="4" xfId="0" applyBorder="1"/>
    <xf numFmtId="0" fontId="3" fillId="0" borderId="5" xfId="0" applyFont="1" applyBorder="1"/>
    <xf numFmtId="0" fontId="3" fillId="0" borderId="6" xfId="0" applyFont="1" applyBorder="1"/>
    <xf numFmtId="0" fontId="3" fillId="0" borderId="6" xfId="0" applyFont="1" applyBorder="1" applyAlignment="1">
      <alignment horizontal="center"/>
    </xf>
    <xf numFmtId="0" fontId="3" fillId="0" borderId="0" xfId="0" applyFont="1"/>
    <xf numFmtId="0" fontId="3" fillId="0" borderId="9" xfId="0" applyFont="1" applyBorder="1"/>
    <xf numFmtId="0" fontId="3" fillId="0" borderId="10" xfId="0" applyFont="1" applyBorder="1"/>
    <xf numFmtId="0" fontId="3" fillId="0" borderId="10" xfId="0" applyFont="1" applyBorder="1" applyAlignment="1">
      <alignment horizontal="center"/>
    </xf>
    <xf numFmtId="0" fontId="3" fillId="0" borderId="11" xfId="0" applyFont="1" applyBorder="1"/>
    <xf numFmtId="0" fontId="3" fillId="0" borderId="8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4" xfId="0" applyFont="1" applyBorder="1"/>
    <xf numFmtId="0" fontId="3" fillId="0" borderId="15" xfId="0" applyFont="1" applyBorder="1"/>
    <xf numFmtId="0" fontId="3" fillId="0" borderId="16" xfId="0" applyFont="1" applyBorder="1" applyAlignment="1">
      <alignment horizontal="center"/>
    </xf>
    <xf numFmtId="0" fontId="3" fillId="5" borderId="17" xfId="0" applyFont="1" applyFill="1" applyBorder="1"/>
    <xf numFmtId="0" fontId="3" fillId="0" borderId="18" xfId="0" applyFont="1" applyBorder="1"/>
    <xf numFmtId="0" fontId="3" fillId="0" borderId="19" xfId="0" applyFont="1" applyBorder="1"/>
    <xf numFmtId="0" fontId="3" fillId="0" borderId="19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17" xfId="0" applyFont="1" applyBorder="1"/>
    <xf numFmtId="0" fontId="3" fillId="0" borderId="0" xfId="0" applyFont="1" applyAlignment="1">
      <alignment horizontal="center"/>
    </xf>
    <xf numFmtId="0" fontId="3" fillId="0" borderId="8" xfId="0" applyFont="1" applyBorder="1"/>
    <xf numFmtId="0" fontId="3" fillId="0" borderId="20" xfId="0" applyFont="1" applyBorder="1" applyAlignment="1">
      <alignment horizontal="center"/>
    </xf>
    <xf numFmtId="0" fontId="3" fillId="0" borderId="23" xfId="0" applyFont="1" applyBorder="1"/>
    <xf numFmtId="0" fontId="3" fillId="0" borderId="22" xfId="0" applyFont="1" applyBorder="1"/>
    <xf numFmtId="0" fontId="3" fillId="0" borderId="24" xfId="0" applyFont="1" applyBorder="1"/>
    <xf numFmtId="0" fontId="3" fillId="0" borderId="25" xfId="0" applyFont="1" applyBorder="1"/>
    <xf numFmtId="0" fontId="3" fillId="0" borderId="26" xfId="0" applyFont="1" applyBorder="1"/>
    <xf numFmtId="0" fontId="3" fillId="0" borderId="27" xfId="0" applyFont="1" applyBorder="1" applyAlignment="1">
      <alignment horizontal="center"/>
    </xf>
    <xf numFmtId="0" fontId="3" fillId="3" borderId="19" xfId="0" applyFont="1" applyFill="1" applyBorder="1" applyAlignment="1">
      <alignment horizontal="center"/>
    </xf>
    <xf numFmtId="0" fontId="3" fillId="0" borderId="28" xfId="0" applyFont="1" applyBorder="1"/>
    <xf numFmtId="0" fontId="3" fillId="0" borderId="29" xfId="0" applyFont="1" applyBorder="1"/>
    <xf numFmtId="0" fontId="3" fillId="0" borderId="23" xfId="0" applyFont="1" applyBorder="1" applyAlignment="1">
      <alignment horizontal="center"/>
    </xf>
    <xf numFmtId="0" fontId="3" fillId="0" borderId="19" xfId="0" applyNumberFormat="1" applyFont="1" applyBorder="1" applyAlignment="1">
      <alignment horizontal="center"/>
    </xf>
    <xf numFmtId="0" fontId="3" fillId="3" borderId="23" xfId="0" applyFont="1" applyFill="1" applyBorder="1" applyAlignment="1">
      <alignment horizontal="center"/>
    </xf>
    <xf numFmtId="0" fontId="3" fillId="0" borderId="30" xfId="0" applyFont="1" applyBorder="1"/>
    <xf numFmtId="0" fontId="3" fillId="0" borderId="3" xfId="0" applyFont="1" applyBorder="1"/>
    <xf numFmtId="0" fontId="3" fillId="3" borderId="10" xfId="0" applyFont="1" applyFill="1" applyBorder="1" applyAlignment="1">
      <alignment horizontal="center"/>
    </xf>
    <xf numFmtId="0" fontId="3" fillId="0" borderId="21" xfId="0" applyFont="1" applyBorder="1"/>
    <xf numFmtId="0" fontId="3" fillId="5" borderId="31" xfId="0" applyFont="1" applyFill="1" applyBorder="1"/>
    <xf numFmtId="0" fontId="3" fillId="0" borderId="32" xfId="0" applyFont="1" applyBorder="1"/>
    <xf numFmtId="0" fontId="3" fillId="0" borderId="31" xfId="0" applyFont="1" applyBorder="1"/>
    <xf numFmtId="0" fontId="3" fillId="0" borderId="2" xfId="0" applyFont="1" applyBorder="1"/>
    <xf numFmtId="0" fontId="3" fillId="3" borderId="1" xfId="0" applyFont="1" applyFill="1" applyBorder="1" applyAlignment="1">
      <alignment horizontal="center"/>
    </xf>
    <xf numFmtId="0" fontId="3" fillId="0" borderId="33" xfId="0" applyFont="1" applyBorder="1"/>
    <xf numFmtId="0" fontId="3" fillId="0" borderId="36" xfId="0" applyFont="1" applyBorder="1"/>
    <xf numFmtId="0" fontId="3" fillId="3" borderId="27" xfId="0" applyFont="1" applyFill="1" applyBorder="1" applyAlignment="1">
      <alignment horizontal="center"/>
    </xf>
    <xf numFmtId="0" fontId="3" fillId="0" borderId="13" xfId="0" applyFont="1" applyBorder="1"/>
    <xf numFmtId="0" fontId="3" fillId="0" borderId="13" xfId="0" applyFont="1" applyBorder="1" applyAlignment="1">
      <alignment horizontal="center"/>
    </xf>
    <xf numFmtId="0" fontId="3" fillId="0" borderId="31" xfId="0" applyFont="1" applyFill="1" applyBorder="1"/>
    <xf numFmtId="0" fontId="3" fillId="0" borderId="0" xfId="0" applyFont="1" applyFill="1" applyBorder="1"/>
    <xf numFmtId="0" fontId="3" fillId="0" borderId="35" xfId="0" applyFont="1" applyBorder="1"/>
    <xf numFmtId="0" fontId="3" fillId="0" borderId="31" xfId="0" applyFont="1" applyBorder="1" applyAlignment="1">
      <alignment horizontal="center"/>
    </xf>
    <xf numFmtId="0" fontId="3" fillId="6" borderId="32" xfId="0" applyFont="1" applyFill="1" applyBorder="1"/>
    <xf numFmtId="0" fontId="3" fillId="6" borderId="1" xfId="0" applyFont="1" applyFill="1" applyBorder="1"/>
    <xf numFmtId="0" fontId="3" fillId="0" borderId="0" xfId="0" applyFont="1" applyBorder="1" applyAlignment="1">
      <alignment horizontal="center"/>
    </xf>
    <xf numFmtId="0" fontId="3" fillId="5" borderId="1" xfId="0" applyFont="1" applyFill="1" applyBorder="1"/>
    <xf numFmtId="0" fontId="3" fillId="0" borderId="1" xfId="0" applyFont="1" applyFill="1" applyBorder="1"/>
    <xf numFmtId="0" fontId="3" fillId="0" borderId="1" xfId="0" applyNumberFormat="1" applyFont="1" applyBorder="1" applyAlignment="1">
      <alignment horizontal="center"/>
    </xf>
    <xf numFmtId="0" fontId="3" fillId="3" borderId="1" xfId="0" applyFont="1" applyFill="1" applyBorder="1"/>
    <xf numFmtId="16" fontId="3" fillId="0" borderId="1" xfId="0" applyNumberFormat="1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2" fillId="0" borderId="21" xfId="0" applyFont="1" applyBorder="1"/>
    <xf numFmtId="0" fontId="2" fillId="0" borderId="39" xfId="0" applyFont="1" applyBorder="1"/>
    <xf numFmtId="0" fontId="2" fillId="0" borderId="27" xfId="0" applyFont="1" applyBorder="1"/>
    <xf numFmtId="0" fontId="2" fillId="0" borderId="40" xfId="0" applyFont="1" applyBorder="1"/>
    <xf numFmtId="0" fontId="0" fillId="0" borderId="41" xfId="0" applyBorder="1"/>
    <xf numFmtId="0" fontId="0" fillId="0" borderId="42" xfId="0" applyBorder="1"/>
    <xf numFmtId="0" fontId="0" fillId="0" borderId="43" xfId="0" applyBorder="1"/>
    <xf numFmtId="0" fontId="0" fillId="0" borderId="32" xfId="0" applyBorder="1"/>
    <xf numFmtId="0" fontId="0" fillId="0" borderId="34" xfId="0" applyBorder="1"/>
    <xf numFmtId="0" fontId="0" fillId="0" borderId="44" xfId="0" applyBorder="1"/>
    <xf numFmtId="0" fontId="0" fillId="0" borderId="27" xfId="0" applyBorder="1"/>
    <xf numFmtId="0" fontId="0" fillId="0" borderId="45" xfId="0" applyBorder="1"/>
    <xf numFmtId="0" fontId="0" fillId="0" borderId="3" xfId="0" applyBorder="1"/>
    <xf numFmtId="0" fontId="3" fillId="0" borderId="46" xfId="0" applyFont="1" applyBorder="1" applyAlignment="1">
      <alignment horizontal="center"/>
    </xf>
    <xf numFmtId="0" fontId="3" fillId="0" borderId="27" xfId="0" applyFont="1" applyFill="1" applyBorder="1" applyAlignment="1">
      <alignment horizontal="center"/>
    </xf>
    <xf numFmtId="0" fontId="0" fillId="0" borderId="36" xfId="0" applyBorder="1"/>
    <xf numFmtId="0" fontId="0" fillId="0" borderId="37" xfId="0" applyBorder="1"/>
    <xf numFmtId="0" fontId="3" fillId="0" borderId="12" xfId="0" applyFont="1" applyBorder="1" applyAlignment="1">
      <alignment horizontal="center"/>
    </xf>
    <xf numFmtId="0" fontId="1" fillId="0" borderId="0" xfId="0" applyFont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18" xfId="0" applyFont="1" applyBorder="1" applyAlignment="1">
      <alignment horizontal="left"/>
    </xf>
    <xf numFmtId="0" fontId="0" fillId="0" borderId="18" xfId="0" applyBorder="1" applyAlignment="1">
      <alignment horizontal="center"/>
    </xf>
    <xf numFmtId="0" fontId="0" fillId="0" borderId="18" xfId="0" applyBorder="1"/>
    <xf numFmtId="0" fontId="0" fillId="0" borderId="31" xfId="0" applyBorder="1"/>
    <xf numFmtId="0" fontId="2" fillId="2" borderId="1" xfId="0" applyFont="1" applyFill="1" applyBorder="1"/>
    <xf numFmtId="0" fontId="2" fillId="2" borderId="4" xfId="0" applyFont="1" applyFill="1" applyBorder="1"/>
    <xf numFmtId="0" fontId="0" fillId="2" borderId="4" xfId="0" applyFill="1" applyBorder="1"/>
    <xf numFmtId="0" fontId="2" fillId="3" borderId="1" xfId="0" applyFont="1" applyFill="1" applyBorder="1"/>
    <xf numFmtId="0" fontId="2" fillId="0" borderId="0" xfId="0" applyFont="1" applyBorder="1"/>
    <xf numFmtId="0" fontId="0" fillId="2" borderId="31" xfId="0" applyFill="1" applyBorder="1"/>
    <xf numFmtId="0" fontId="0" fillId="0" borderId="1" xfId="0" applyFill="1" applyBorder="1"/>
    <xf numFmtId="0" fontId="3" fillId="0" borderId="19" xfId="0" applyFont="1" applyFill="1" applyBorder="1" applyAlignment="1">
      <alignment horizontal="left"/>
    </xf>
    <xf numFmtId="0" fontId="0" fillId="0" borderId="1" xfId="0" applyFill="1" applyBorder="1" applyAlignment="1">
      <alignment horizontal="left"/>
    </xf>
    <xf numFmtId="0" fontId="2" fillId="0" borderId="0" xfId="0" applyFont="1" applyFill="1"/>
    <xf numFmtId="164" fontId="0" fillId="0" borderId="1" xfId="0" applyNumberFormat="1" applyBorder="1"/>
    <xf numFmtId="0" fontId="0" fillId="0" borderId="47" xfId="0" applyFill="1" applyBorder="1"/>
    <xf numFmtId="0" fontId="2" fillId="0" borderId="47" xfId="0" applyFont="1" applyFill="1" applyBorder="1"/>
    <xf numFmtId="15" fontId="2" fillId="0" borderId="1" xfId="0" applyNumberFormat="1" applyFont="1" applyBorder="1"/>
    <xf numFmtId="15" fontId="2" fillId="0" borderId="0" xfId="0" applyNumberFormat="1" applyFont="1"/>
    <xf numFmtId="0" fontId="0" fillId="0" borderId="0" xfId="0" applyNumberFormat="1"/>
    <xf numFmtId="0" fontId="0" fillId="0" borderId="7" xfId="0" applyBorder="1"/>
    <xf numFmtId="0" fontId="0" fillId="0" borderId="20" xfId="0" applyBorder="1" applyAlignment="1">
      <alignment horizontal="center"/>
    </xf>
    <xf numFmtId="0" fontId="3" fillId="0" borderId="51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0" fillId="4" borderId="28" xfId="0" applyFill="1" applyBorder="1"/>
    <xf numFmtId="0" fontId="3" fillId="0" borderId="2" xfId="0" applyNumberFormat="1" applyFont="1" applyBorder="1" applyAlignment="1">
      <alignment horizontal="center"/>
    </xf>
    <xf numFmtId="0" fontId="3" fillId="3" borderId="1" xfId="0" applyNumberFormat="1" applyFont="1" applyFill="1" applyBorder="1" applyAlignment="1">
      <alignment horizontal="center"/>
    </xf>
    <xf numFmtId="0" fontId="0" fillId="4" borderId="14" xfId="0" applyFill="1" applyBorder="1"/>
    <xf numFmtId="0" fontId="0" fillId="0" borderId="8" xfId="0" applyBorder="1" applyAlignment="1">
      <alignment horizontal="center"/>
    </xf>
    <xf numFmtId="0" fontId="0" fillId="0" borderId="6" xfId="0" applyBorder="1" applyAlignment="1">
      <alignment horizontal="center"/>
    </xf>
    <xf numFmtId="0" fontId="3" fillId="0" borderId="40" xfId="0" applyFont="1" applyBorder="1" applyAlignment="1">
      <alignment horizontal="center"/>
    </xf>
    <xf numFmtId="0" fontId="0" fillId="0" borderId="19" xfId="0" applyBorder="1"/>
    <xf numFmtId="0" fontId="0" fillId="3" borderId="1" xfId="0" applyFont="1" applyFill="1" applyBorder="1" applyAlignment="1">
      <alignment horizontal="center"/>
    </xf>
    <xf numFmtId="0" fontId="3" fillId="0" borderId="52" xfId="0" applyFont="1" applyBorder="1" applyAlignment="1">
      <alignment horizontal="center"/>
    </xf>
    <xf numFmtId="0" fontId="2" fillId="0" borderId="0" xfId="0" applyFont="1"/>
    <xf numFmtId="0" fontId="0" fillId="0" borderId="4" xfId="0" applyBorder="1"/>
    <xf numFmtId="0" fontId="0" fillId="0" borderId="49" xfId="0" applyBorder="1"/>
    <xf numFmtId="0" fontId="0" fillId="0" borderId="1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1" xfId="0" applyBorder="1"/>
    <xf numFmtId="0" fontId="0" fillId="0" borderId="31" xfId="0" applyBorder="1"/>
    <xf numFmtId="0" fontId="0" fillId="0" borderId="18" xfId="0" applyBorder="1" applyAlignment="1">
      <alignment horizontal="center"/>
    </xf>
    <xf numFmtId="0" fontId="0" fillId="2" borderId="4" xfId="0" applyFill="1" applyBorder="1"/>
    <xf numFmtId="0" fontId="0" fillId="2" borderId="1" xfId="0" applyFill="1" applyBorder="1"/>
    <xf numFmtId="0" fontId="2" fillId="0" borderId="50" xfId="0" applyFont="1" applyBorder="1"/>
    <xf numFmtId="0" fontId="0" fillId="7" borderId="7" xfId="0" applyFill="1" applyBorder="1" applyAlignment="1">
      <alignment horizontal="center"/>
    </xf>
    <xf numFmtId="0" fontId="0" fillId="7" borderId="8" xfId="0" applyFill="1" applyBorder="1" applyAlignment="1">
      <alignment horizontal="center"/>
    </xf>
    <xf numFmtId="0" fontId="0" fillId="7" borderId="38" xfId="0" applyFill="1" applyBorder="1" applyAlignment="1">
      <alignment horizontal="center"/>
    </xf>
    <xf numFmtId="0" fontId="0" fillId="7" borderId="7" xfId="0" applyFont="1" applyFill="1" applyBorder="1" applyAlignment="1">
      <alignment horizontal="center"/>
    </xf>
    <xf numFmtId="0" fontId="0" fillId="7" borderId="8" xfId="0" applyFont="1" applyFill="1" applyBorder="1" applyAlignment="1">
      <alignment horizontal="center"/>
    </xf>
    <xf numFmtId="0" fontId="0" fillId="7" borderId="38" xfId="0" applyFont="1" applyFill="1" applyBorder="1" applyAlignment="1">
      <alignment horizontal="center"/>
    </xf>
    <xf numFmtId="0" fontId="0" fillId="7" borderId="48" xfId="0" applyFill="1" applyBorder="1" applyAlignment="1">
      <alignment horizontal="center"/>
    </xf>
    <xf numFmtId="0" fontId="0" fillId="7" borderId="20" xfId="0" applyFill="1" applyBorder="1" applyAlignment="1">
      <alignment horizontal="center"/>
    </xf>
    <xf numFmtId="0" fontId="0" fillId="7" borderId="22" xfId="0" applyFill="1" applyBorder="1" applyAlignment="1">
      <alignment horizontal="center"/>
    </xf>
    <xf numFmtId="0" fontId="0" fillId="0" borderId="0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317500</xdr:colOff>
      <xdr:row>3</xdr:row>
      <xdr:rowOff>165100</xdr:rowOff>
    </xdr:from>
    <xdr:ext cx="1854200" cy="1974691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xmlns="" id="{D795A84B-5088-0F4B-AC82-9D4170D92BEC}"/>
            </a:ext>
          </a:extLst>
        </xdr:cNvPr>
        <xdr:cNvSpPr/>
      </xdr:nvSpPr>
      <xdr:spPr>
        <a:xfrm>
          <a:off x="317500" y="749300"/>
          <a:ext cx="1854200" cy="1974691"/>
        </a:xfrm>
        <a:prstGeom prst="rect">
          <a:avLst/>
        </a:prstGeom>
        <a:solidFill>
          <a:schemeClr val="bg1"/>
        </a:solidFill>
        <a:ln>
          <a:noFill/>
        </a:ln>
      </xdr:spPr>
      <xdr:txBody>
        <a:bodyPr wrap="square" lIns="91440" tIns="45720" rIns="91440" bIns="45720">
          <a:noAutofit/>
        </a:bodyPr>
        <a:lstStyle/>
        <a:p>
          <a:pPr algn="ctr"/>
          <a:endParaRPr lang="en-US" sz="13800" b="1" cap="none" spc="0">
            <a:ln w="28575" cmpd="sng">
              <a:solidFill>
                <a:srgbClr val="000000"/>
              </a:solidFill>
              <a:prstDash val="solid"/>
            </a:ln>
            <a:solidFill>
              <a:schemeClr val="bg1"/>
            </a:solidFill>
            <a:effectLst>
              <a:outerShdw blurRad="41275" dist="20320" dir="1800000" algn="tl" rotWithShape="0">
                <a:srgbClr val="000000">
                  <a:alpha val="40000"/>
                </a:srgbClr>
              </a:outerShdw>
            </a:effectLst>
          </a:endParaRPr>
        </a:p>
      </xdr:txBody>
    </xdr:sp>
    <xdr:clientData/>
  </xdr:oneCellAnchor>
  <xdr:twoCellAnchor>
    <xdr:from>
      <xdr:col>0</xdr:col>
      <xdr:colOff>304800</xdr:colOff>
      <xdr:row>5</xdr:row>
      <xdr:rowOff>50800</xdr:rowOff>
    </xdr:from>
    <xdr:to>
      <xdr:col>2</xdr:col>
      <xdr:colOff>0</xdr:colOff>
      <xdr:row>15</xdr:row>
      <xdr:rowOff>68580</xdr:rowOff>
    </xdr:to>
    <xdr:grpSp>
      <xdr:nvGrpSpPr>
        <xdr:cNvPr id="7" name="Group 6">
          <a:extLst>
            <a:ext uri="{FF2B5EF4-FFF2-40B4-BE49-F238E27FC236}">
              <a16:creationId xmlns:a16="http://schemas.microsoft.com/office/drawing/2014/main" xmlns="" id="{1FE78D4C-E351-3544-8721-96A10F502AB2}"/>
            </a:ext>
          </a:extLst>
        </xdr:cNvPr>
        <xdr:cNvGrpSpPr/>
      </xdr:nvGrpSpPr>
      <xdr:grpSpPr>
        <a:xfrm>
          <a:off x="304800" y="980440"/>
          <a:ext cx="1744980" cy="1846580"/>
          <a:chOff x="304800" y="952500"/>
          <a:chExt cx="1600200" cy="1795780"/>
        </a:xfrm>
      </xdr:grpSpPr>
      <xdr:grpSp>
        <xdr:nvGrpSpPr>
          <xdr:cNvPr id="8" name="Group 7">
            <a:extLst>
              <a:ext uri="{FF2B5EF4-FFF2-40B4-BE49-F238E27FC236}">
                <a16:creationId xmlns:a16="http://schemas.microsoft.com/office/drawing/2014/main" xmlns="" id="{EA5F16A1-3C78-004E-A407-E25CC567E67E}"/>
              </a:ext>
            </a:extLst>
          </xdr:cNvPr>
          <xdr:cNvGrpSpPr/>
        </xdr:nvGrpSpPr>
        <xdr:grpSpPr>
          <a:xfrm>
            <a:off x="330200" y="952500"/>
            <a:ext cx="1574800" cy="1795780"/>
            <a:chOff x="11239500" y="1168400"/>
            <a:chExt cx="1574800" cy="1795780"/>
          </a:xfrm>
        </xdr:grpSpPr>
        <xdr:grpSp>
          <xdr:nvGrpSpPr>
            <xdr:cNvPr id="17" name="Group 16">
              <a:extLst>
                <a:ext uri="{FF2B5EF4-FFF2-40B4-BE49-F238E27FC236}">
                  <a16:creationId xmlns:a16="http://schemas.microsoft.com/office/drawing/2014/main" xmlns="" id="{7DA58B42-EB4B-4940-96F6-9854742778FA}"/>
                </a:ext>
              </a:extLst>
            </xdr:cNvPr>
            <xdr:cNvGrpSpPr/>
          </xdr:nvGrpSpPr>
          <xdr:grpSpPr>
            <a:xfrm>
              <a:off x="11239500" y="1168400"/>
              <a:ext cx="1574800" cy="1409700"/>
              <a:chOff x="11239500" y="1333500"/>
              <a:chExt cx="1930400" cy="1244600"/>
            </a:xfrm>
          </xdr:grpSpPr>
          <xdr:cxnSp macro="">
            <xdr:nvCxnSpPr>
              <xdr:cNvPr id="19" name="Straight Connector 18">
                <a:extLst>
                  <a:ext uri="{FF2B5EF4-FFF2-40B4-BE49-F238E27FC236}">
                    <a16:creationId xmlns:a16="http://schemas.microsoft.com/office/drawing/2014/main" xmlns="" id="{651C459A-E23B-6B44-A40F-7E8BBE300987}"/>
                  </a:ext>
                </a:extLst>
              </xdr:cNvPr>
              <xdr:cNvCxnSpPr/>
            </xdr:nvCxnSpPr>
            <xdr:spPr>
              <a:xfrm>
                <a:off x="11239500" y="1460500"/>
                <a:ext cx="1059180" cy="1097280"/>
              </a:xfrm>
              <a:prstGeom prst="line">
                <a:avLst/>
              </a:prstGeom>
              <a:ln w="57150" cmpd="sng">
                <a:solidFill>
                  <a:srgbClr val="000000"/>
                </a:solidFill>
              </a:ln>
            </xdr:spPr>
            <xdr:style>
              <a:lnRef idx="2">
                <a:schemeClr val="accent1"/>
              </a:lnRef>
              <a:fillRef idx="0">
                <a:schemeClr val="accent1"/>
              </a:fillRef>
              <a:effectRef idx="1">
                <a:schemeClr val="accent1"/>
              </a:effectRef>
              <a:fontRef idx="minor">
                <a:schemeClr val="tx1"/>
              </a:fontRef>
            </xdr:style>
          </xdr:cxnSp>
          <xdr:cxnSp macro="">
            <xdr:nvCxnSpPr>
              <xdr:cNvPr id="20" name="Straight Connector 19">
                <a:extLst>
                  <a:ext uri="{FF2B5EF4-FFF2-40B4-BE49-F238E27FC236}">
                    <a16:creationId xmlns:a16="http://schemas.microsoft.com/office/drawing/2014/main" xmlns="" id="{F5BAC8D9-E0F4-B54E-8728-B007FDC03C0F}"/>
                  </a:ext>
                </a:extLst>
              </xdr:cNvPr>
              <xdr:cNvCxnSpPr/>
            </xdr:nvCxnSpPr>
            <xdr:spPr>
              <a:xfrm flipH="1">
                <a:off x="12306300" y="1333500"/>
                <a:ext cx="863600" cy="1244600"/>
              </a:xfrm>
              <a:prstGeom prst="line">
                <a:avLst/>
              </a:prstGeom>
              <a:ln w="57150" cmpd="sng">
                <a:solidFill>
                  <a:srgbClr val="000000"/>
                </a:solidFill>
              </a:ln>
            </xdr:spPr>
            <xdr:style>
              <a:lnRef idx="2">
                <a:schemeClr val="accent1"/>
              </a:lnRef>
              <a:fillRef idx="0">
                <a:schemeClr val="accent1"/>
              </a:fillRef>
              <a:effectRef idx="1">
                <a:schemeClr val="accent1"/>
              </a:effectRef>
              <a:fontRef idx="minor">
                <a:schemeClr val="tx1"/>
              </a:fontRef>
            </xdr:style>
          </xdr:cxnSp>
        </xdr:grpSp>
        <xdr:cxnSp macro="">
          <xdr:nvCxnSpPr>
            <xdr:cNvPr id="18" name="Straight Connector 17">
              <a:extLst>
                <a:ext uri="{FF2B5EF4-FFF2-40B4-BE49-F238E27FC236}">
                  <a16:creationId xmlns:a16="http://schemas.microsoft.com/office/drawing/2014/main" xmlns="" id="{FB410165-5A67-C54B-946F-3ED48D48B6C9}"/>
                </a:ext>
              </a:extLst>
            </xdr:cNvPr>
            <xdr:cNvCxnSpPr/>
          </xdr:nvCxnSpPr>
          <xdr:spPr>
            <a:xfrm flipH="1">
              <a:off x="12108180" y="2552700"/>
              <a:ext cx="7620" cy="411480"/>
            </a:xfrm>
            <a:prstGeom prst="line">
              <a:avLst/>
            </a:prstGeom>
            <a:ln w="57150" cmpd="sng">
              <a:solidFill>
                <a:srgbClr val="000000"/>
              </a:solidFill>
            </a:ln>
          </xdr:spPr>
          <xdr:style>
            <a:lnRef idx="2">
              <a:schemeClr val="accent1"/>
            </a:lnRef>
            <a:fillRef idx="0">
              <a:schemeClr val="accent1"/>
            </a:fillRef>
            <a:effectRef idx="1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9" name="Oval 8">
            <a:extLst>
              <a:ext uri="{FF2B5EF4-FFF2-40B4-BE49-F238E27FC236}">
                <a16:creationId xmlns:a16="http://schemas.microsoft.com/office/drawing/2014/main" xmlns="" id="{32BE1E84-FF80-8543-A42F-0B055BC5ABFB}"/>
              </a:ext>
            </a:extLst>
          </xdr:cNvPr>
          <xdr:cNvSpPr/>
        </xdr:nvSpPr>
        <xdr:spPr>
          <a:xfrm>
            <a:off x="406400" y="1270000"/>
            <a:ext cx="177800" cy="165100"/>
          </a:xfrm>
          <a:prstGeom prst="ellipse">
            <a:avLst/>
          </a:prstGeom>
        </xdr:spPr>
        <xdr:style>
          <a:lnRef idx="1">
            <a:schemeClr val="accent1"/>
          </a:lnRef>
          <a:fillRef idx="3">
            <a:schemeClr val="accent1"/>
          </a:fillRef>
          <a:effectRef idx="2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10" name="Oval 9">
            <a:extLst>
              <a:ext uri="{FF2B5EF4-FFF2-40B4-BE49-F238E27FC236}">
                <a16:creationId xmlns:a16="http://schemas.microsoft.com/office/drawing/2014/main" xmlns="" id="{00C37EB7-71A9-714D-81A3-E864958D8EFC}"/>
              </a:ext>
            </a:extLst>
          </xdr:cNvPr>
          <xdr:cNvSpPr/>
        </xdr:nvSpPr>
        <xdr:spPr>
          <a:xfrm>
            <a:off x="304800" y="1117600"/>
            <a:ext cx="177800" cy="165100"/>
          </a:xfrm>
          <a:prstGeom prst="ellipse">
            <a:avLst/>
          </a:prstGeom>
        </xdr:spPr>
        <xdr:style>
          <a:lnRef idx="1">
            <a:schemeClr val="accent1"/>
          </a:lnRef>
          <a:fillRef idx="3">
            <a:schemeClr val="accent1"/>
          </a:fillRef>
          <a:effectRef idx="2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11" name="Oval 10">
            <a:extLst>
              <a:ext uri="{FF2B5EF4-FFF2-40B4-BE49-F238E27FC236}">
                <a16:creationId xmlns:a16="http://schemas.microsoft.com/office/drawing/2014/main" xmlns="" id="{16217E6B-6E0A-7646-AC03-B157E84F35B4}"/>
              </a:ext>
            </a:extLst>
          </xdr:cNvPr>
          <xdr:cNvSpPr/>
        </xdr:nvSpPr>
        <xdr:spPr>
          <a:xfrm>
            <a:off x="762000" y="1752600"/>
            <a:ext cx="177800" cy="165100"/>
          </a:xfrm>
          <a:prstGeom prst="ellipse">
            <a:avLst/>
          </a:prstGeom>
        </xdr:spPr>
        <xdr:style>
          <a:lnRef idx="1">
            <a:schemeClr val="accent1"/>
          </a:lnRef>
          <a:fillRef idx="3">
            <a:schemeClr val="accent1"/>
          </a:fillRef>
          <a:effectRef idx="2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12" name="Oval 11">
            <a:extLst>
              <a:ext uri="{FF2B5EF4-FFF2-40B4-BE49-F238E27FC236}">
                <a16:creationId xmlns:a16="http://schemas.microsoft.com/office/drawing/2014/main" xmlns="" id="{117D85D4-9710-A24C-A578-A8A2AFEC6DA2}"/>
              </a:ext>
            </a:extLst>
          </xdr:cNvPr>
          <xdr:cNvSpPr/>
        </xdr:nvSpPr>
        <xdr:spPr>
          <a:xfrm>
            <a:off x="508000" y="1422400"/>
            <a:ext cx="177800" cy="165100"/>
          </a:xfrm>
          <a:prstGeom prst="ellipse">
            <a:avLst/>
          </a:prstGeom>
        </xdr:spPr>
        <xdr:style>
          <a:lnRef idx="1">
            <a:schemeClr val="accent1"/>
          </a:lnRef>
          <a:fillRef idx="3">
            <a:schemeClr val="accent1"/>
          </a:fillRef>
          <a:effectRef idx="2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13" name="Oval 12">
            <a:extLst>
              <a:ext uri="{FF2B5EF4-FFF2-40B4-BE49-F238E27FC236}">
                <a16:creationId xmlns:a16="http://schemas.microsoft.com/office/drawing/2014/main" xmlns="" id="{4A065C78-9CC4-5246-97E5-26A88DE659A5}"/>
              </a:ext>
            </a:extLst>
          </xdr:cNvPr>
          <xdr:cNvSpPr/>
        </xdr:nvSpPr>
        <xdr:spPr>
          <a:xfrm>
            <a:off x="647700" y="1600200"/>
            <a:ext cx="177800" cy="165100"/>
          </a:xfrm>
          <a:prstGeom prst="ellipse">
            <a:avLst/>
          </a:prstGeom>
        </xdr:spPr>
        <xdr:style>
          <a:lnRef idx="1">
            <a:schemeClr val="accent1"/>
          </a:lnRef>
          <a:fillRef idx="3">
            <a:schemeClr val="accent1"/>
          </a:fillRef>
          <a:effectRef idx="2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14" name="Oval 13">
            <a:extLst>
              <a:ext uri="{FF2B5EF4-FFF2-40B4-BE49-F238E27FC236}">
                <a16:creationId xmlns:a16="http://schemas.microsoft.com/office/drawing/2014/main" xmlns="" id="{8DA80151-EAE2-5448-A62D-40A8FF572FED}"/>
              </a:ext>
            </a:extLst>
          </xdr:cNvPr>
          <xdr:cNvSpPr/>
        </xdr:nvSpPr>
        <xdr:spPr>
          <a:xfrm>
            <a:off x="850900" y="1917700"/>
            <a:ext cx="177800" cy="165100"/>
          </a:xfrm>
          <a:prstGeom prst="ellipse">
            <a:avLst/>
          </a:prstGeom>
        </xdr:spPr>
        <xdr:style>
          <a:lnRef idx="1">
            <a:schemeClr val="accent1"/>
          </a:lnRef>
          <a:fillRef idx="3">
            <a:schemeClr val="accent1"/>
          </a:fillRef>
          <a:effectRef idx="2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15" name="Oval 14">
            <a:extLst>
              <a:ext uri="{FF2B5EF4-FFF2-40B4-BE49-F238E27FC236}">
                <a16:creationId xmlns:a16="http://schemas.microsoft.com/office/drawing/2014/main" xmlns="" id="{C9F399ED-2407-1F40-B0CD-334F66BA5244}"/>
              </a:ext>
            </a:extLst>
          </xdr:cNvPr>
          <xdr:cNvSpPr/>
        </xdr:nvSpPr>
        <xdr:spPr>
          <a:xfrm>
            <a:off x="1054100" y="2197100"/>
            <a:ext cx="177800" cy="165100"/>
          </a:xfrm>
          <a:prstGeom prst="ellipse">
            <a:avLst/>
          </a:prstGeom>
        </xdr:spPr>
        <xdr:style>
          <a:lnRef idx="1">
            <a:schemeClr val="accent1"/>
          </a:lnRef>
          <a:fillRef idx="3">
            <a:schemeClr val="accent1"/>
          </a:fillRef>
          <a:effectRef idx="2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16" name="Oval 15">
            <a:extLst>
              <a:ext uri="{FF2B5EF4-FFF2-40B4-BE49-F238E27FC236}">
                <a16:creationId xmlns:a16="http://schemas.microsoft.com/office/drawing/2014/main" xmlns="" id="{1EF6C815-9110-704D-BFD1-8D622E61C027}"/>
              </a:ext>
            </a:extLst>
          </xdr:cNvPr>
          <xdr:cNvSpPr/>
        </xdr:nvSpPr>
        <xdr:spPr>
          <a:xfrm>
            <a:off x="952500" y="2044700"/>
            <a:ext cx="177800" cy="165100"/>
          </a:xfrm>
          <a:prstGeom prst="ellipse">
            <a:avLst/>
          </a:prstGeom>
        </xdr:spPr>
        <xdr:style>
          <a:lnRef idx="1">
            <a:schemeClr val="accent1"/>
          </a:lnRef>
          <a:fillRef idx="3">
            <a:schemeClr val="accent1"/>
          </a:fillRef>
          <a:effectRef idx="2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  <xdr:oneCellAnchor>
    <xdr:from>
      <xdr:col>1</xdr:col>
      <xdr:colOff>1254709</xdr:colOff>
      <xdr:row>12</xdr:row>
      <xdr:rowOff>0</xdr:rowOff>
    </xdr:from>
    <xdr:ext cx="358191" cy="584776"/>
    <xdr:sp macro="" textlink="">
      <xdr:nvSpPr>
        <xdr:cNvPr id="23" name="Rectangle 22">
          <a:extLst>
            <a:ext uri="{FF2B5EF4-FFF2-40B4-BE49-F238E27FC236}">
              <a16:creationId xmlns:a16="http://schemas.microsoft.com/office/drawing/2014/main" xmlns="" id="{1799B94B-F897-7B43-AA7E-2C79A9B5E735}"/>
            </a:ext>
          </a:extLst>
        </xdr:cNvPr>
        <xdr:cNvSpPr/>
      </xdr:nvSpPr>
      <xdr:spPr>
        <a:xfrm>
          <a:off x="1927809" y="2298700"/>
          <a:ext cx="358191" cy="58477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L</a:t>
          </a:r>
        </a:p>
      </xdr:txBody>
    </xdr:sp>
    <xdr:clientData/>
  </xdr:oneCellAnchor>
  <xdr:twoCellAnchor>
    <xdr:from>
      <xdr:col>0</xdr:col>
      <xdr:colOff>203200</xdr:colOff>
      <xdr:row>21</xdr:row>
      <xdr:rowOff>152400</xdr:rowOff>
    </xdr:from>
    <xdr:to>
      <xdr:col>2</xdr:col>
      <xdr:colOff>0</xdr:colOff>
      <xdr:row>31</xdr:row>
      <xdr:rowOff>170180</xdr:rowOff>
    </xdr:to>
    <xdr:grpSp>
      <xdr:nvGrpSpPr>
        <xdr:cNvPr id="24" name="Group 23">
          <a:extLst>
            <a:ext uri="{FF2B5EF4-FFF2-40B4-BE49-F238E27FC236}">
              <a16:creationId xmlns:a16="http://schemas.microsoft.com/office/drawing/2014/main" xmlns="" id="{8032A11C-E28E-7948-9D33-6FA062217B3C}"/>
            </a:ext>
          </a:extLst>
        </xdr:cNvPr>
        <xdr:cNvGrpSpPr/>
      </xdr:nvGrpSpPr>
      <xdr:grpSpPr>
        <a:xfrm>
          <a:off x="203200" y="4008120"/>
          <a:ext cx="1846580" cy="1846580"/>
          <a:chOff x="11239500" y="1168400"/>
          <a:chExt cx="1574800" cy="1795780"/>
        </a:xfrm>
      </xdr:grpSpPr>
      <xdr:grpSp>
        <xdr:nvGrpSpPr>
          <xdr:cNvPr id="25" name="Group 24">
            <a:extLst>
              <a:ext uri="{FF2B5EF4-FFF2-40B4-BE49-F238E27FC236}">
                <a16:creationId xmlns:a16="http://schemas.microsoft.com/office/drawing/2014/main" xmlns="" id="{4494B699-67A2-5747-8DCD-0B2307B30E94}"/>
              </a:ext>
            </a:extLst>
          </xdr:cNvPr>
          <xdr:cNvGrpSpPr/>
        </xdr:nvGrpSpPr>
        <xdr:grpSpPr>
          <a:xfrm>
            <a:off x="11239500" y="1168400"/>
            <a:ext cx="1574800" cy="1409700"/>
            <a:chOff x="11239500" y="1333500"/>
            <a:chExt cx="1930400" cy="1244600"/>
          </a:xfrm>
        </xdr:grpSpPr>
        <xdr:cxnSp macro="">
          <xdr:nvCxnSpPr>
            <xdr:cNvPr id="27" name="Straight Connector 26">
              <a:extLst>
                <a:ext uri="{FF2B5EF4-FFF2-40B4-BE49-F238E27FC236}">
                  <a16:creationId xmlns:a16="http://schemas.microsoft.com/office/drawing/2014/main" xmlns="" id="{079DE31D-143F-5644-AC37-F572548F9D2D}"/>
                </a:ext>
              </a:extLst>
            </xdr:cNvPr>
            <xdr:cNvCxnSpPr/>
          </xdr:nvCxnSpPr>
          <xdr:spPr>
            <a:xfrm>
              <a:off x="11239500" y="1460500"/>
              <a:ext cx="1059180" cy="1097280"/>
            </a:xfrm>
            <a:prstGeom prst="line">
              <a:avLst/>
            </a:prstGeom>
            <a:ln w="57150" cmpd="sng">
              <a:solidFill>
                <a:srgbClr val="000000"/>
              </a:solidFill>
            </a:ln>
          </xdr:spPr>
          <xdr:style>
            <a:lnRef idx="2">
              <a:schemeClr val="accent1"/>
            </a:lnRef>
            <a:fillRef idx="0">
              <a:schemeClr val="accent1"/>
            </a:fillRef>
            <a:effectRef idx="1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28" name="Straight Connector 27">
              <a:extLst>
                <a:ext uri="{FF2B5EF4-FFF2-40B4-BE49-F238E27FC236}">
                  <a16:creationId xmlns:a16="http://schemas.microsoft.com/office/drawing/2014/main" xmlns="" id="{8C50F6F9-7E92-F24A-8A1E-1826CE0F0CBB}"/>
                </a:ext>
              </a:extLst>
            </xdr:cNvPr>
            <xdr:cNvCxnSpPr/>
          </xdr:nvCxnSpPr>
          <xdr:spPr>
            <a:xfrm flipH="1">
              <a:off x="12306300" y="1333500"/>
              <a:ext cx="863600" cy="1244600"/>
            </a:xfrm>
            <a:prstGeom prst="line">
              <a:avLst/>
            </a:prstGeom>
            <a:ln w="57150" cmpd="sng">
              <a:solidFill>
                <a:srgbClr val="000000"/>
              </a:solidFill>
            </a:ln>
          </xdr:spPr>
          <xdr:style>
            <a:lnRef idx="2">
              <a:schemeClr val="accent1"/>
            </a:lnRef>
            <a:fillRef idx="0">
              <a:schemeClr val="accent1"/>
            </a:fillRef>
            <a:effectRef idx="1">
              <a:schemeClr val="accent1"/>
            </a:effectRef>
            <a:fontRef idx="minor">
              <a:schemeClr val="tx1"/>
            </a:fontRef>
          </xdr:style>
        </xdr:cxnSp>
      </xdr:grpSp>
      <xdr:cxnSp macro="">
        <xdr:nvCxnSpPr>
          <xdr:cNvPr id="26" name="Straight Connector 25">
            <a:extLst>
              <a:ext uri="{FF2B5EF4-FFF2-40B4-BE49-F238E27FC236}">
                <a16:creationId xmlns:a16="http://schemas.microsoft.com/office/drawing/2014/main" xmlns="" id="{235B078C-EF49-CC4A-A642-AE089C774413}"/>
              </a:ext>
            </a:extLst>
          </xdr:cNvPr>
          <xdr:cNvCxnSpPr/>
        </xdr:nvCxnSpPr>
        <xdr:spPr>
          <a:xfrm flipH="1">
            <a:off x="12108180" y="2552700"/>
            <a:ext cx="7620" cy="411480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76200</xdr:colOff>
      <xdr:row>22</xdr:row>
      <xdr:rowOff>63500</xdr:rowOff>
    </xdr:from>
    <xdr:to>
      <xdr:col>0</xdr:col>
      <xdr:colOff>393700</xdr:colOff>
      <xdr:row>24</xdr:row>
      <xdr:rowOff>38100</xdr:rowOff>
    </xdr:to>
    <xdr:sp macro="" textlink="">
      <xdr:nvSpPr>
        <xdr:cNvPr id="29" name="Oval 28">
          <a:extLst>
            <a:ext uri="{FF2B5EF4-FFF2-40B4-BE49-F238E27FC236}">
              <a16:creationId xmlns:a16="http://schemas.microsoft.com/office/drawing/2014/main" xmlns="" id="{EAD706C8-F5D2-A44C-990B-918094BDBA44}"/>
            </a:ext>
          </a:extLst>
        </xdr:cNvPr>
        <xdr:cNvSpPr/>
      </xdr:nvSpPr>
      <xdr:spPr>
        <a:xfrm>
          <a:off x="76200" y="4279900"/>
          <a:ext cx="317500" cy="3556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0</xdr:col>
      <xdr:colOff>0</xdr:colOff>
      <xdr:row>29</xdr:row>
      <xdr:rowOff>50800</xdr:rowOff>
    </xdr:from>
    <xdr:ext cx="919233" cy="461665"/>
    <xdr:sp macro="" textlink="">
      <xdr:nvSpPr>
        <xdr:cNvPr id="30" name="Rectangle 29">
          <a:extLst>
            <a:ext uri="{FF2B5EF4-FFF2-40B4-BE49-F238E27FC236}">
              <a16:creationId xmlns:a16="http://schemas.microsoft.com/office/drawing/2014/main" xmlns="" id="{C9870B55-C77C-6E43-B285-6E2E6552EB9E}"/>
            </a:ext>
          </a:extLst>
        </xdr:cNvPr>
        <xdr:cNvSpPr/>
      </xdr:nvSpPr>
      <xdr:spPr>
        <a:xfrm flipH="1">
          <a:off x="0" y="5600700"/>
          <a:ext cx="919233" cy="46166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24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R</a:t>
          </a:r>
        </a:p>
      </xdr:txBody>
    </xdr:sp>
    <xdr:clientData/>
  </xdr:oneCellAnchor>
  <xdr:twoCellAnchor>
    <xdr:from>
      <xdr:col>0</xdr:col>
      <xdr:colOff>254000</xdr:colOff>
      <xdr:row>23</xdr:row>
      <xdr:rowOff>127000</xdr:rowOff>
    </xdr:from>
    <xdr:to>
      <xdr:col>0</xdr:col>
      <xdr:colOff>571500</xdr:colOff>
      <xdr:row>25</xdr:row>
      <xdr:rowOff>101600</xdr:rowOff>
    </xdr:to>
    <xdr:sp macro="" textlink="">
      <xdr:nvSpPr>
        <xdr:cNvPr id="31" name="Oval 30">
          <a:extLst>
            <a:ext uri="{FF2B5EF4-FFF2-40B4-BE49-F238E27FC236}">
              <a16:creationId xmlns:a16="http://schemas.microsoft.com/office/drawing/2014/main" xmlns="" id="{43547063-E6E0-A242-911E-E8B82BC41794}"/>
            </a:ext>
          </a:extLst>
        </xdr:cNvPr>
        <xdr:cNvSpPr/>
      </xdr:nvSpPr>
      <xdr:spPr>
        <a:xfrm>
          <a:off x="254000" y="4533900"/>
          <a:ext cx="317500" cy="3556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241300</xdr:colOff>
      <xdr:row>38</xdr:row>
      <xdr:rowOff>139700</xdr:rowOff>
    </xdr:from>
    <xdr:to>
      <xdr:col>0</xdr:col>
      <xdr:colOff>419100</xdr:colOff>
      <xdr:row>39</xdr:row>
      <xdr:rowOff>127000</xdr:rowOff>
    </xdr:to>
    <xdr:sp macro="" textlink="">
      <xdr:nvSpPr>
        <xdr:cNvPr id="39" name="Oval 38">
          <a:extLst>
            <a:ext uri="{FF2B5EF4-FFF2-40B4-BE49-F238E27FC236}">
              <a16:creationId xmlns:a16="http://schemas.microsoft.com/office/drawing/2014/main" xmlns="" id="{E8913DFD-D524-A44F-9AD3-B9FEE4362AA4}"/>
            </a:ext>
          </a:extLst>
        </xdr:cNvPr>
        <xdr:cNvSpPr/>
      </xdr:nvSpPr>
      <xdr:spPr>
        <a:xfrm>
          <a:off x="241300" y="7429500"/>
          <a:ext cx="177800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139700</xdr:colOff>
      <xdr:row>37</xdr:row>
      <xdr:rowOff>165100</xdr:rowOff>
    </xdr:from>
    <xdr:to>
      <xdr:col>0</xdr:col>
      <xdr:colOff>317500</xdr:colOff>
      <xdr:row>38</xdr:row>
      <xdr:rowOff>152400</xdr:rowOff>
    </xdr:to>
    <xdr:sp macro="" textlink="">
      <xdr:nvSpPr>
        <xdr:cNvPr id="40" name="Oval 39">
          <a:extLst>
            <a:ext uri="{FF2B5EF4-FFF2-40B4-BE49-F238E27FC236}">
              <a16:creationId xmlns:a16="http://schemas.microsoft.com/office/drawing/2014/main" xmlns="" id="{9E51380A-0EE4-4146-A958-3C4CC5AE8BB2}"/>
            </a:ext>
          </a:extLst>
        </xdr:cNvPr>
        <xdr:cNvSpPr/>
      </xdr:nvSpPr>
      <xdr:spPr>
        <a:xfrm>
          <a:off x="139700" y="7264400"/>
          <a:ext cx="177800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520700</xdr:colOff>
      <xdr:row>41</xdr:row>
      <xdr:rowOff>25400</xdr:rowOff>
    </xdr:from>
    <xdr:to>
      <xdr:col>1</xdr:col>
      <xdr:colOff>25400</xdr:colOff>
      <xdr:row>42</xdr:row>
      <xdr:rowOff>12700</xdr:rowOff>
    </xdr:to>
    <xdr:sp macro="" textlink="">
      <xdr:nvSpPr>
        <xdr:cNvPr id="41" name="Oval 40">
          <a:extLst>
            <a:ext uri="{FF2B5EF4-FFF2-40B4-BE49-F238E27FC236}">
              <a16:creationId xmlns:a16="http://schemas.microsoft.com/office/drawing/2014/main" xmlns="" id="{28D3A31E-FC69-F64C-A792-94B15AECD1FB}"/>
            </a:ext>
          </a:extLst>
        </xdr:cNvPr>
        <xdr:cNvSpPr/>
      </xdr:nvSpPr>
      <xdr:spPr>
        <a:xfrm>
          <a:off x="520700" y="7886700"/>
          <a:ext cx="177800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342900</xdr:colOff>
      <xdr:row>39</xdr:row>
      <xdr:rowOff>101600</xdr:rowOff>
    </xdr:from>
    <xdr:to>
      <xdr:col>0</xdr:col>
      <xdr:colOff>520700</xdr:colOff>
      <xdr:row>40</xdr:row>
      <xdr:rowOff>88900</xdr:rowOff>
    </xdr:to>
    <xdr:sp macro="" textlink="">
      <xdr:nvSpPr>
        <xdr:cNvPr id="42" name="Oval 41">
          <a:extLst>
            <a:ext uri="{FF2B5EF4-FFF2-40B4-BE49-F238E27FC236}">
              <a16:creationId xmlns:a16="http://schemas.microsoft.com/office/drawing/2014/main" xmlns="" id="{E3459EFB-6BD4-A846-BDF1-BC11655ED951}"/>
            </a:ext>
          </a:extLst>
        </xdr:cNvPr>
        <xdr:cNvSpPr/>
      </xdr:nvSpPr>
      <xdr:spPr>
        <a:xfrm>
          <a:off x="342900" y="7581900"/>
          <a:ext cx="177800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431800</xdr:colOff>
      <xdr:row>40</xdr:row>
      <xdr:rowOff>63500</xdr:rowOff>
    </xdr:from>
    <xdr:to>
      <xdr:col>0</xdr:col>
      <xdr:colOff>609600</xdr:colOff>
      <xdr:row>41</xdr:row>
      <xdr:rowOff>50800</xdr:rowOff>
    </xdr:to>
    <xdr:sp macro="" textlink="">
      <xdr:nvSpPr>
        <xdr:cNvPr id="43" name="Oval 42">
          <a:extLst>
            <a:ext uri="{FF2B5EF4-FFF2-40B4-BE49-F238E27FC236}">
              <a16:creationId xmlns:a16="http://schemas.microsoft.com/office/drawing/2014/main" xmlns="" id="{CF6E8B2A-3B6B-2045-9BE1-E8488433E4E6}"/>
            </a:ext>
          </a:extLst>
        </xdr:cNvPr>
        <xdr:cNvSpPr/>
      </xdr:nvSpPr>
      <xdr:spPr>
        <a:xfrm>
          <a:off x="431800" y="7734300"/>
          <a:ext cx="177800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622300</xdr:colOff>
      <xdr:row>41</xdr:row>
      <xdr:rowOff>165100</xdr:rowOff>
    </xdr:from>
    <xdr:to>
      <xdr:col>1</xdr:col>
      <xdr:colOff>127000</xdr:colOff>
      <xdr:row>42</xdr:row>
      <xdr:rowOff>152400</xdr:rowOff>
    </xdr:to>
    <xdr:sp macro="" textlink="">
      <xdr:nvSpPr>
        <xdr:cNvPr id="44" name="Oval 43">
          <a:extLst>
            <a:ext uri="{FF2B5EF4-FFF2-40B4-BE49-F238E27FC236}">
              <a16:creationId xmlns:a16="http://schemas.microsoft.com/office/drawing/2014/main" xmlns="" id="{5B682402-CA9B-014D-AC22-8478D00906BB}"/>
            </a:ext>
          </a:extLst>
        </xdr:cNvPr>
        <xdr:cNvSpPr/>
      </xdr:nvSpPr>
      <xdr:spPr>
        <a:xfrm>
          <a:off x="622300" y="8026400"/>
          <a:ext cx="177800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152400</xdr:colOff>
      <xdr:row>43</xdr:row>
      <xdr:rowOff>76200</xdr:rowOff>
    </xdr:from>
    <xdr:to>
      <xdr:col>1</xdr:col>
      <xdr:colOff>330200</xdr:colOff>
      <xdr:row>44</xdr:row>
      <xdr:rowOff>63500</xdr:rowOff>
    </xdr:to>
    <xdr:sp macro="" textlink="">
      <xdr:nvSpPr>
        <xdr:cNvPr id="45" name="Oval 44">
          <a:extLst>
            <a:ext uri="{FF2B5EF4-FFF2-40B4-BE49-F238E27FC236}">
              <a16:creationId xmlns:a16="http://schemas.microsoft.com/office/drawing/2014/main" xmlns="" id="{0CAC4DA1-5AAC-9349-99AD-CFD3493762E8}"/>
            </a:ext>
          </a:extLst>
        </xdr:cNvPr>
        <xdr:cNvSpPr/>
      </xdr:nvSpPr>
      <xdr:spPr>
        <a:xfrm>
          <a:off x="825500" y="8318500"/>
          <a:ext cx="177800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38100</xdr:colOff>
      <xdr:row>42</xdr:row>
      <xdr:rowOff>127000</xdr:rowOff>
    </xdr:from>
    <xdr:to>
      <xdr:col>1</xdr:col>
      <xdr:colOff>215900</xdr:colOff>
      <xdr:row>43</xdr:row>
      <xdr:rowOff>114300</xdr:rowOff>
    </xdr:to>
    <xdr:sp macro="" textlink="">
      <xdr:nvSpPr>
        <xdr:cNvPr id="46" name="Oval 45">
          <a:extLst>
            <a:ext uri="{FF2B5EF4-FFF2-40B4-BE49-F238E27FC236}">
              <a16:creationId xmlns:a16="http://schemas.microsoft.com/office/drawing/2014/main" xmlns="" id="{20C40578-5E5D-1E42-B01D-656917EB8722}"/>
            </a:ext>
          </a:extLst>
        </xdr:cNvPr>
        <xdr:cNvSpPr/>
      </xdr:nvSpPr>
      <xdr:spPr>
        <a:xfrm>
          <a:off x="711200" y="8178800"/>
          <a:ext cx="177800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241300</xdr:colOff>
      <xdr:row>44</xdr:row>
      <xdr:rowOff>25400</xdr:rowOff>
    </xdr:from>
    <xdr:to>
      <xdr:col>1</xdr:col>
      <xdr:colOff>419100</xdr:colOff>
      <xdr:row>45</xdr:row>
      <xdr:rowOff>12700</xdr:rowOff>
    </xdr:to>
    <xdr:sp macro="" textlink="">
      <xdr:nvSpPr>
        <xdr:cNvPr id="47" name="Oval 46">
          <a:extLst>
            <a:ext uri="{FF2B5EF4-FFF2-40B4-BE49-F238E27FC236}">
              <a16:creationId xmlns:a16="http://schemas.microsoft.com/office/drawing/2014/main" xmlns="" id="{7F81A6B4-963F-1645-88D0-56D4DA01BD13}"/>
            </a:ext>
          </a:extLst>
        </xdr:cNvPr>
        <xdr:cNvSpPr/>
      </xdr:nvSpPr>
      <xdr:spPr>
        <a:xfrm>
          <a:off x="914400" y="8458200"/>
          <a:ext cx="177800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50800</xdr:colOff>
      <xdr:row>59</xdr:row>
      <xdr:rowOff>0</xdr:rowOff>
    </xdr:from>
    <xdr:to>
      <xdr:col>1</xdr:col>
      <xdr:colOff>279400</xdr:colOff>
      <xdr:row>60</xdr:row>
      <xdr:rowOff>114300</xdr:rowOff>
    </xdr:to>
    <xdr:sp macro="" textlink="">
      <xdr:nvSpPr>
        <xdr:cNvPr id="54" name="Oval 53">
          <a:extLst>
            <a:ext uri="{FF2B5EF4-FFF2-40B4-BE49-F238E27FC236}">
              <a16:creationId xmlns:a16="http://schemas.microsoft.com/office/drawing/2014/main" xmlns="" id="{D0A76A38-7B38-6243-85A8-84F341DD87D5}"/>
            </a:ext>
          </a:extLst>
        </xdr:cNvPr>
        <xdr:cNvSpPr/>
      </xdr:nvSpPr>
      <xdr:spPr>
        <a:xfrm>
          <a:off x="723900" y="11315700"/>
          <a:ext cx="228600" cy="304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0</xdr:col>
      <xdr:colOff>0</xdr:colOff>
      <xdr:row>44</xdr:row>
      <xdr:rowOff>114300</xdr:rowOff>
    </xdr:from>
    <xdr:ext cx="919233" cy="461665"/>
    <xdr:sp macro="" textlink="">
      <xdr:nvSpPr>
        <xdr:cNvPr id="55" name="Rectangle 54">
          <a:extLst>
            <a:ext uri="{FF2B5EF4-FFF2-40B4-BE49-F238E27FC236}">
              <a16:creationId xmlns:a16="http://schemas.microsoft.com/office/drawing/2014/main" xmlns="" id="{51C477B6-39EF-1345-A296-9007A2F43999}"/>
            </a:ext>
          </a:extLst>
        </xdr:cNvPr>
        <xdr:cNvSpPr/>
      </xdr:nvSpPr>
      <xdr:spPr>
        <a:xfrm flipH="1">
          <a:off x="0" y="8547100"/>
          <a:ext cx="919233" cy="46166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24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R</a:t>
          </a:r>
        </a:p>
      </xdr:txBody>
    </xdr:sp>
    <xdr:clientData/>
  </xdr:oneCellAnchor>
  <xdr:oneCellAnchor>
    <xdr:from>
      <xdr:col>1</xdr:col>
      <xdr:colOff>990600</xdr:colOff>
      <xdr:row>28</xdr:row>
      <xdr:rowOff>76200</xdr:rowOff>
    </xdr:from>
    <xdr:ext cx="358191" cy="584776"/>
    <xdr:sp macro="" textlink="">
      <xdr:nvSpPr>
        <xdr:cNvPr id="56" name="Rectangle 55">
          <a:extLst>
            <a:ext uri="{FF2B5EF4-FFF2-40B4-BE49-F238E27FC236}">
              <a16:creationId xmlns:a16="http://schemas.microsoft.com/office/drawing/2014/main" xmlns="" id="{9FAD4994-2097-5A49-A8DC-6DBBBBF65583}"/>
            </a:ext>
          </a:extLst>
        </xdr:cNvPr>
        <xdr:cNvSpPr/>
      </xdr:nvSpPr>
      <xdr:spPr>
        <a:xfrm>
          <a:off x="1663700" y="5435600"/>
          <a:ext cx="358191" cy="58477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L</a:t>
          </a:r>
        </a:p>
      </xdr:txBody>
    </xdr:sp>
    <xdr:clientData/>
  </xdr:oneCellAnchor>
  <xdr:oneCellAnchor>
    <xdr:from>
      <xdr:col>1</xdr:col>
      <xdr:colOff>990600</xdr:colOff>
      <xdr:row>28</xdr:row>
      <xdr:rowOff>63500</xdr:rowOff>
    </xdr:from>
    <xdr:ext cx="358191" cy="584776"/>
    <xdr:sp macro="" textlink="">
      <xdr:nvSpPr>
        <xdr:cNvPr id="57" name="Rectangle 56">
          <a:extLst>
            <a:ext uri="{FF2B5EF4-FFF2-40B4-BE49-F238E27FC236}">
              <a16:creationId xmlns:a16="http://schemas.microsoft.com/office/drawing/2014/main" xmlns="" id="{9B86C31D-DD2A-9543-BE3B-D2B49093CF05}"/>
            </a:ext>
          </a:extLst>
        </xdr:cNvPr>
        <xdr:cNvSpPr/>
      </xdr:nvSpPr>
      <xdr:spPr>
        <a:xfrm>
          <a:off x="1663700" y="5422900"/>
          <a:ext cx="358191" cy="58477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L</a:t>
          </a:r>
        </a:p>
      </xdr:txBody>
    </xdr:sp>
    <xdr:clientData/>
  </xdr:oneCellAnchor>
  <xdr:oneCellAnchor>
    <xdr:from>
      <xdr:col>1</xdr:col>
      <xdr:colOff>812801</xdr:colOff>
      <xdr:row>44</xdr:row>
      <xdr:rowOff>88900</xdr:rowOff>
    </xdr:from>
    <xdr:ext cx="571500" cy="584776"/>
    <xdr:sp macro="" textlink="">
      <xdr:nvSpPr>
        <xdr:cNvPr id="58" name="Rectangle 57">
          <a:extLst>
            <a:ext uri="{FF2B5EF4-FFF2-40B4-BE49-F238E27FC236}">
              <a16:creationId xmlns:a16="http://schemas.microsoft.com/office/drawing/2014/main" xmlns="" id="{3E7DCBA3-F086-CF4B-A9D8-C497FA8D1D13}"/>
            </a:ext>
          </a:extLst>
        </xdr:cNvPr>
        <xdr:cNvSpPr/>
      </xdr:nvSpPr>
      <xdr:spPr>
        <a:xfrm>
          <a:off x="1485901" y="8521700"/>
          <a:ext cx="571500" cy="58477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32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L</a:t>
          </a:r>
        </a:p>
      </xdr:txBody>
    </xdr:sp>
    <xdr:clientData/>
  </xdr:oneCellAnchor>
  <xdr:oneCellAnchor>
    <xdr:from>
      <xdr:col>1</xdr:col>
      <xdr:colOff>988009</xdr:colOff>
      <xdr:row>60</xdr:row>
      <xdr:rowOff>38100</xdr:rowOff>
    </xdr:from>
    <xdr:ext cx="358191" cy="584776"/>
    <xdr:sp macro="" textlink="">
      <xdr:nvSpPr>
        <xdr:cNvPr id="59" name="Rectangle 58">
          <a:extLst>
            <a:ext uri="{FF2B5EF4-FFF2-40B4-BE49-F238E27FC236}">
              <a16:creationId xmlns:a16="http://schemas.microsoft.com/office/drawing/2014/main" xmlns="" id="{4B579F84-467A-5446-9BE7-8526FBDB25F6}"/>
            </a:ext>
          </a:extLst>
        </xdr:cNvPr>
        <xdr:cNvSpPr/>
      </xdr:nvSpPr>
      <xdr:spPr>
        <a:xfrm>
          <a:off x="1661109" y="11544300"/>
          <a:ext cx="358191" cy="58477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L</a:t>
          </a:r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919233" cy="461665"/>
    <xdr:sp macro="" textlink="">
      <xdr:nvSpPr>
        <xdr:cNvPr id="60" name="Rectangle 59">
          <a:extLst>
            <a:ext uri="{FF2B5EF4-FFF2-40B4-BE49-F238E27FC236}">
              <a16:creationId xmlns:a16="http://schemas.microsoft.com/office/drawing/2014/main" xmlns="" id="{0EFD4D80-0400-234D-9AD4-DB71DD6D6AC0}"/>
            </a:ext>
          </a:extLst>
        </xdr:cNvPr>
        <xdr:cNvSpPr/>
      </xdr:nvSpPr>
      <xdr:spPr>
        <a:xfrm flipH="1">
          <a:off x="0" y="2298700"/>
          <a:ext cx="919233" cy="46166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24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R</a:t>
          </a:r>
        </a:p>
      </xdr:txBody>
    </xdr:sp>
    <xdr:clientData/>
  </xdr:oneCellAnchor>
  <xdr:oneCellAnchor>
    <xdr:from>
      <xdr:col>0</xdr:col>
      <xdr:colOff>0</xdr:colOff>
      <xdr:row>61</xdr:row>
      <xdr:rowOff>12700</xdr:rowOff>
    </xdr:from>
    <xdr:ext cx="919233" cy="461665"/>
    <xdr:sp macro="" textlink="">
      <xdr:nvSpPr>
        <xdr:cNvPr id="61" name="Rectangle 60">
          <a:extLst>
            <a:ext uri="{FF2B5EF4-FFF2-40B4-BE49-F238E27FC236}">
              <a16:creationId xmlns:a16="http://schemas.microsoft.com/office/drawing/2014/main" xmlns="" id="{BFDF00D1-7610-A046-984D-A50C65D51AE5}"/>
            </a:ext>
          </a:extLst>
        </xdr:cNvPr>
        <xdr:cNvSpPr/>
      </xdr:nvSpPr>
      <xdr:spPr>
        <a:xfrm flipH="1">
          <a:off x="0" y="11709400"/>
          <a:ext cx="919233" cy="46166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24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R</a:t>
          </a:r>
        </a:p>
      </xdr:txBody>
    </xdr:sp>
    <xdr:clientData/>
  </xdr:oneCellAnchor>
  <xdr:twoCellAnchor>
    <xdr:from>
      <xdr:col>0</xdr:col>
      <xdr:colOff>584200</xdr:colOff>
      <xdr:row>57</xdr:row>
      <xdr:rowOff>139700</xdr:rowOff>
    </xdr:from>
    <xdr:to>
      <xdr:col>1</xdr:col>
      <xdr:colOff>139700</xdr:colOff>
      <xdr:row>59</xdr:row>
      <xdr:rowOff>76200</xdr:rowOff>
    </xdr:to>
    <xdr:sp macro="" textlink="">
      <xdr:nvSpPr>
        <xdr:cNvPr id="62" name="Oval 61">
          <a:extLst>
            <a:ext uri="{FF2B5EF4-FFF2-40B4-BE49-F238E27FC236}">
              <a16:creationId xmlns:a16="http://schemas.microsoft.com/office/drawing/2014/main" xmlns="" id="{517AA03B-26A9-B34A-9942-48EDACB41129}"/>
            </a:ext>
          </a:extLst>
        </xdr:cNvPr>
        <xdr:cNvSpPr/>
      </xdr:nvSpPr>
      <xdr:spPr>
        <a:xfrm>
          <a:off x="584200" y="11074400"/>
          <a:ext cx="228600" cy="3175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431800</xdr:colOff>
      <xdr:row>56</xdr:row>
      <xdr:rowOff>152400</xdr:rowOff>
    </xdr:from>
    <xdr:to>
      <xdr:col>0</xdr:col>
      <xdr:colOff>660400</xdr:colOff>
      <xdr:row>58</xdr:row>
      <xdr:rowOff>88900</xdr:rowOff>
    </xdr:to>
    <xdr:sp macro="" textlink="">
      <xdr:nvSpPr>
        <xdr:cNvPr id="63" name="Oval 62">
          <a:extLst>
            <a:ext uri="{FF2B5EF4-FFF2-40B4-BE49-F238E27FC236}">
              <a16:creationId xmlns:a16="http://schemas.microsoft.com/office/drawing/2014/main" xmlns="" id="{320EBF5F-016E-614F-9315-C276BBC264B3}"/>
            </a:ext>
          </a:extLst>
        </xdr:cNvPr>
        <xdr:cNvSpPr/>
      </xdr:nvSpPr>
      <xdr:spPr>
        <a:xfrm>
          <a:off x="431800" y="10896600"/>
          <a:ext cx="228600" cy="3175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0</xdr:colOff>
      <xdr:row>53</xdr:row>
      <xdr:rowOff>25400</xdr:rowOff>
    </xdr:from>
    <xdr:to>
      <xdr:col>0</xdr:col>
      <xdr:colOff>228600</xdr:colOff>
      <xdr:row>54</xdr:row>
      <xdr:rowOff>139700</xdr:rowOff>
    </xdr:to>
    <xdr:sp macro="" textlink="">
      <xdr:nvSpPr>
        <xdr:cNvPr id="64" name="Oval 63">
          <a:extLst>
            <a:ext uri="{FF2B5EF4-FFF2-40B4-BE49-F238E27FC236}">
              <a16:creationId xmlns:a16="http://schemas.microsoft.com/office/drawing/2014/main" xmlns="" id="{C349F9D6-8BB7-1645-92AC-F2343D43000A}"/>
            </a:ext>
          </a:extLst>
        </xdr:cNvPr>
        <xdr:cNvSpPr/>
      </xdr:nvSpPr>
      <xdr:spPr>
        <a:xfrm>
          <a:off x="0" y="10198100"/>
          <a:ext cx="228600" cy="304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165100</xdr:colOff>
      <xdr:row>54</xdr:row>
      <xdr:rowOff>63500</xdr:rowOff>
    </xdr:from>
    <xdr:to>
      <xdr:col>0</xdr:col>
      <xdr:colOff>393700</xdr:colOff>
      <xdr:row>56</xdr:row>
      <xdr:rowOff>0</xdr:rowOff>
    </xdr:to>
    <xdr:sp macro="" textlink="">
      <xdr:nvSpPr>
        <xdr:cNvPr id="65" name="Oval 64">
          <a:extLst>
            <a:ext uri="{FF2B5EF4-FFF2-40B4-BE49-F238E27FC236}">
              <a16:creationId xmlns:a16="http://schemas.microsoft.com/office/drawing/2014/main" xmlns="" id="{31957A44-776A-E743-9082-4FF5B4B15F65}"/>
            </a:ext>
          </a:extLst>
        </xdr:cNvPr>
        <xdr:cNvSpPr/>
      </xdr:nvSpPr>
      <xdr:spPr>
        <a:xfrm>
          <a:off x="165100" y="10426700"/>
          <a:ext cx="228600" cy="3175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279400</xdr:colOff>
      <xdr:row>55</xdr:row>
      <xdr:rowOff>114300</xdr:rowOff>
    </xdr:from>
    <xdr:to>
      <xdr:col>0</xdr:col>
      <xdr:colOff>508000</xdr:colOff>
      <xdr:row>57</xdr:row>
      <xdr:rowOff>50800</xdr:rowOff>
    </xdr:to>
    <xdr:sp macro="" textlink="">
      <xdr:nvSpPr>
        <xdr:cNvPr id="66" name="Oval 65">
          <a:extLst>
            <a:ext uri="{FF2B5EF4-FFF2-40B4-BE49-F238E27FC236}">
              <a16:creationId xmlns:a16="http://schemas.microsoft.com/office/drawing/2014/main" xmlns="" id="{9ED1375D-37F7-B740-9505-B3F1998A4E4C}"/>
            </a:ext>
          </a:extLst>
        </xdr:cNvPr>
        <xdr:cNvSpPr/>
      </xdr:nvSpPr>
      <xdr:spPr>
        <a:xfrm>
          <a:off x="279400" y="10668000"/>
          <a:ext cx="228600" cy="3175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1</xdr:col>
      <xdr:colOff>988009</xdr:colOff>
      <xdr:row>77</xdr:row>
      <xdr:rowOff>38100</xdr:rowOff>
    </xdr:from>
    <xdr:ext cx="358191" cy="584776"/>
    <xdr:sp macro="" textlink="">
      <xdr:nvSpPr>
        <xdr:cNvPr id="71" name="Rectangle 70">
          <a:extLst>
            <a:ext uri="{FF2B5EF4-FFF2-40B4-BE49-F238E27FC236}">
              <a16:creationId xmlns:a16="http://schemas.microsoft.com/office/drawing/2014/main" xmlns="" id="{5F03893B-E8E6-DE44-ADA0-C6C1AC993F70}"/>
            </a:ext>
          </a:extLst>
        </xdr:cNvPr>
        <xdr:cNvSpPr/>
      </xdr:nvSpPr>
      <xdr:spPr>
        <a:xfrm>
          <a:off x="1661109" y="14808200"/>
          <a:ext cx="358191" cy="58477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L</a:t>
          </a:r>
        </a:p>
      </xdr:txBody>
    </xdr:sp>
    <xdr:clientData/>
  </xdr:oneCellAnchor>
  <xdr:oneCellAnchor>
    <xdr:from>
      <xdr:col>0</xdr:col>
      <xdr:colOff>0</xdr:colOff>
      <xdr:row>78</xdr:row>
      <xdr:rowOff>12700</xdr:rowOff>
    </xdr:from>
    <xdr:ext cx="919233" cy="461665"/>
    <xdr:sp macro="" textlink="">
      <xdr:nvSpPr>
        <xdr:cNvPr id="72" name="Rectangle 71">
          <a:extLst>
            <a:ext uri="{FF2B5EF4-FFF2-40B4-BE49-F238E27FC236}">
              <a16:creationId xmlns:a16="http://schemas.microsoft.com/office/drawing/2014/main" xmlns="" id="{87B366ED-AFDF-9444-8BB3-36B90DC3B68D}"/>
            </a:ext>
          </a:extLst>
        </xdr:cNvPr>
        <xdr:cNvSpPr/>
      </xdr:nvSpPr>
      <xdr:spPr>
        <a:xfrm flipH="1">
          <a:off x="0" y="14973300"/>
          <a:ext cx="919233" cy="46166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24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R</a:t>
          </a:r>
        </a:p>
      </xdr:txBody>
    </xdr:sp>
    <xdr:clientData/>
  </xdr:oneCellAnchor>
  <xdr:twoCellAnchor>
    <xdr:from>
      <xdr:col>0</xdr:col>
      <xdr:colOff>101600</xdr:colOff>
      <xdr:row>71</xdr:row>
      <xdr:rowOff>88900</xdr:rowOff>
    </xdr:from>
    <xdr:to>
      <xdr:col>0</xdr:col>
      <xdr:colOff>279400</xdr:colOff>
      <xdr:row>72</xdr:row>
      <xdr:rowOff>76200</xdr:rowOff>
    </xdr:to>
    <xdr:sp macro="" textlink="">
      <xdr:nvSpPr>
        <xdr:cNvPr id="77" name="Oval 76">
          <a:extLst>
            <a:ext uri="{FF2B5EF4-FFF2-40B4-BE49-F238E27FC236}">
              <a16:creationId xmlns:a16="http://schemas.microsoft.com/office/drawing/2014/main" xmlns="" id="{B6D51708-BD69-E348-BB3D-551AF978A947}"/>
            </a:ext>
          </a:extLst>
        </xdr:cNvPr>
        <xdr:cNvSpPr/>
      </xdr:nvSpPr>
      <xdr:spPr>
        <a:xfrm>
          <a:off x="101600" y="13716000"/>
          <a:ext cx="177800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0</xdr:colOff>
      <xdr:row>70</xdr:row>
      <xdr:rowOff>114300</xdr:rowOff>
    </xdr:from>
    <xdr:to>
      <xdr:col>0</xdr:col>
      <xdr:colOff>177800</xdr:colOff>
      <xdr:row>71</xdr:row>
      <xdr:rowOff>101600</xdr:rowOff>
    </xdr:to>
    <xdr:sp macro="" textlink="">
      <xdr:nvSpPr>
        <xdr:cNvPr id="78" name="Oval 77">
          <a:extLst>
            <a:ext uri="{FF2B5EF4-FFF2-40B4-BE49-F238E27FC236}">
              <a16:creationId xmlns:a16="http://schemas.microsoft.com/office/drawing/2014/main" xmlns="" id="{33A50B05-D30C-8D45-992D-D877765D5726}"/>
            </a:ext>
          </a:extLst>
        </xdr:cNvPr>
        <xdr:cNvSpPr/>
      </xdr:nvSpPr>
      <xdr:spPr>
        <a:xfrm>
          <a:off x="0" y="13550900"/>
          <a:ext cx="177800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381000</xdr:colOff>
      <xdr:row>73</xdr:row>
      <xdr:rowOff>161757</xdr:rowOff>
    </xdr:from>
    <xdr:to>
      <xdr:col>0</xdr:col>
      <xdr:colOff>554121</xdr:colOff>
      <xdr:row>74</xdr:row>
      <xdr:rowOff>149057</xdr:rowOff>
    </xdr:to>
    <xdr:sp macro="" textlink="">
      <xdr:nvSpPr>
        <xdr:cNvPr id="79" name="Oval 78">
          <a:extLst>
            <a:ext uri="{FF2B5EF4-FFF2-40B4-BE49-F238E27FC236}">
              <a16:creationId xmlns:a16="http://schemas.microsoft.com/office/drawing/2014/main" xmlns="" id="{725F61B9-C11C-414D-A31A-EB9C395CBC12}"/>
            </a:ext>
          </a:extLst>
        </xdr:cNvPr>
        <xdr:cNvSpPr/>
      </xdr:nvSpPr>
      <xdr:spPr>
        <a:xfrm>
          <a:off x="381000" y="14169857"/>
          <a:ext cx="173121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203200</xdr:colOff>
      <xdr:row>72</xdr:row>
      <xdr:rowOff>50800</xdr:rowOff>
    </xdr:from>
    <xdr:to>
      <xdr:col>0</xdr:col>
      <xdr:colOff>381000</xdr:colOff>
      <xdr:row>73</xdr:row>
      <xdr:rowOff>38099</xdr:rowOff>
    </xdr:to>
    <xdr:sp macro="" textlink="">
      <xdr:nvSpPr>
        <xdr:cNvPr id="80" name="Oval 79">
          <a:extLst>
            <a:ext uri="{FF2B5EF4-FFF2-40B4-BE49-F238E27FC236}">
              <a16:creationId xmlns:a16="http://schemas.microsoft.com/office/drawing/2014/main" xmlns="" id="{D7A63512-C6FE-0547-8C93-432939B9FC9A}"/>
            </a:ext>
          </a:extLst>
        </xdr:cNvPr>
        <xdr:cNvSpPr/>
      </xdr:nvSpPr>
      <xdr:spPr>
        <a:xfrm>
          <a:off x="203200" y="13868400"/>
          <a:ext cx="177800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292100</xdr:colOff>
      <xdr:row>73</xdr:row>
      <xdr:rowOff>12699</xdr:rowOff>
    </xdr:from>
    <xdr:to>
      <xdr:col>0</xdr:col>
      <xdr:colOff>469900</xdr:colOff>
      <xdr:row>73</xdr:row>
      <xdr:rowOff>187157</xdr:rowOff>
    </xdr:to>
    <xdr:sp macro="" textlink="">
      <xdr:nvSpPr>
        <xdr:cNvPr id="81" name="Oval 80">
          <a:extLst>
            <a:ext uri="{FF2B5EF4-FFF2-40B4-BE49-F238E27FC236}">
              <a16:creationId xmlns:a16="http://schemas.microsoft.com/office/drawing/2014/main" xmlns="" id="{42CC1AC2-7563-3D40-98FB-464698DD8952}"/>
            </a:ext>
          </a:extLst>
        </xdr:cNvPr>
        <xdr:cNvSpPr/>
      </xdr:nvSpPr>
      <xdr:spPr>
        <a:xfrm>
          <a:off x="292100" y="14020799"/>
          <a:ext cx="177800" cy="174458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482600</xdr:colOff>
      <xdr:row>74</xdr:row>
      <xdr:rowOff>114299</xdr:rowOff>
    </xdr:from>
    <xdr:to>
      <xdr:col>0</xdr:col>
      <xdr:colOff>655721</xdr:colOff>
      <xdr:row>75</xdr:row>
      <xdr:rowOff>101600</xdr:rowOff>
    </xdr:to>
    <xdr:sp macro="" textlink="">
      <xdr:nvSpPr>
        <xdr:cNvPr id="82" name="Oval 81">
          <a:extLst>
            <a:ext uri="{FF2B5EF4-FFF2-40B4-BE49-F238E27FC236}">
              <a16:creationId xmlns:a16="http://schemas.microsoft.com/office/drawing/2014/main" xmlns="" id="{51851630-2C85-FC46-A8ED-A10EF4143DA7}"/>
            </a:ext>
          </a:extLst>
        </xdr:cNvPr>
        <xdr:cNvSpPr/>
      </xdr:nvSpPr>
      <xdr:spPr>
        <a:xfrm>
          <a:off x="482600" y="14312899"/>
          <a:ext cx="173121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12700</xdr:colOff>
      <xdr:row>76</xdr:row>
      <xdr:rowOff>25400</xdr:rowOff>
    </xdr:from>
    <xdr:to>
      <xdr:col>1</xdr:col>
      <xdr:colOff>190500</xdr:colOff>
      <xdr:row>77</xdr:row>
      <xdr:rowOff>12700</xdr:rowOff>
    </xdr:to>
    <xdr:sp macro="" textlink="">
      <xdr:nvSpPr>
        <xdr:cNvPr id="83" name="Oval 82">
          <a:extLst>
            <a:ext uri="{FF2B5EF4-FFF2-40B4-BE49-F238E27FC236}">
              <a16:creationId xmlns:a16="http://schemas.microsoft.com/office/drawing/2014/main" xmlns="" id="{E7942555-5918-7D4A-AB5A-88CE3C5F65DF}"/>
            </a:ext>
          </a:extLst>
        </xdr:cNvPr>
        <xdr:cNvSpPr/>
      </xdr:nvSpPr>
      <xdr:spPr>
        <a:xfrm>
          <a:off x="685800" y="14605000"/>
          <a:ext cx="177800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566821</xdr:colOff>
      <xdr:row>75</xdr:row>
      <xdr:rowOff>76200</xdr:rowOff>
    </xdr:from>
    <xdr:to>
      <xdr:col>1</xdr:col>
      <xdr:colOff>76200</xdr:colOff>
      <xdr:row>76</xdr:row>
      <xdr:rowOff>63500</xdr:rowOff>
    </xdr:to>
    <xdr:sp macro="" textlink="">
      <xdr:nvSpPr>
        <xdr:cNvPr id="84" name="Oval 83">
          <a:extLst>
            <a:ext uri="{FF2B5EF4-FFF2-40B4-BE49-F238E27FC236}">
              <a16:creationId xmlns:a16="http://schemas.microsoft.com/office/drawing/2014/main" xmlns="" id="{EDFEDE55-4BFF-124C-A00A-9091E54FB758}"/>
            </a:ext>
          </a:extLst>
        </xdr:cNvPr>
        <xdr:cNvSpPr/>
      </xdr:nvSpPr>
      <xdr:spPr>
        <a:xfrm>
          <a:off x="566821" y="14465300"/>
          <a:ext cx="182479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237958</xdr:colOff>
      <xdr:row>76</xdr:row>
      <xdr:rowOff>1337</xdr:rowOff>
    </xdr:from>
    <xdr:to>
      <xdr:col>1</xdr:col>
      <xdr:colOff>466558</xdr:colOff>
      <xdr:row>77</xdr:row>
      <xdr:rowOff>115637</xdr:rowOff>
    </xdr:to>
    <xdr:sp macro="" textlink="">
      <xdr:nvSpPr>
        <xdr:cNvPr id="85" name="Oval 84">
          <a:extLst>
            <a:ext uri="{FF2B5EF4-FFF2-40B4-BE49-F238E27FC236}">
              <a16:creationId xmlns:a16="http://schemas.microsoft.com/office/drawing/2014/main" xmlns="" id="{C36E55FE-7A50-E249-91CE-161383446596}"/>
            </a:ext>
          </a:extLst>
        </xdr:cNvPr>
        <xdr:cNvSpPr/>
      </xdr:nvSpPr>
      <xdr:spPr>
        <a:xfrm>
          <a:off x="911058" y="14580937"/>
          <a:ext cx="228600" cy="304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330200</xdr:colOff>
      <xdr:row>74</xdr:row>
      <xdr:rowOff>114300</xdr:rowOff>
    </xdr:from>
    <xdr:to>
      <xdr:col>1</xdr:col>
      <xdr:colOff>554121</xdr:colOff>
      <xdr:row>76</xdr:row>
      <xdr:rowOff>50800</xdr:rowOff>
    </xdr:to>
    <xdr:sp macro="" textlink="">
      <xdr:nvSpPr>
        <xdr:cNvPr id="86" name="Oval 85">
          <a:extLst>
            <a:ext uri="{FF2B5EF4-FFF2-40B4-BE49-F238E27FC236}">
              <a16:creationId xmlns:a16="http://schemas.microsoft.com/office/drawing/2014/main" xmlns="" id="{04F15E9C-880B-0645-A1AB-A7514717F63B}"/>
            </a:ext>
          </a:extLst>
        </xdr:cNvPr>
        <xdr:cNvSpPr/>
      </xdr:nvSpPr>
      <xdr:spPr>
        <a:xfrm>
          <a:off x="1003300" y="14312900"/>
          <a:ext cx="223921" cy="3175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471905</xdr:colOff>
      <xdr:row>73</xdr:row>
      <xdr:rowOff>86894</xdr:rowOff>
    </xdr:from>
    <xdr:to>
      <xdr:col>1</xdr:col>
      <xdr:colOff>700505</xdr:colOff>
      <xdr:row>75</xdr:row>
      <xdr:rowOff>23394</xdr:rowOff>
    </xdr:to>
    <xdr:sp macro="" textlink="">
      <xdr:nvSpPr>
        <xdr:cNvPr id="87" name="Oval 86">
          <a:extLst>
            <a:ext uri="{FF2B5EF4-FFF2-40B4-BE49-F238E27FC236}">
              <a16:creationId xmlns:a16="http://schemas.microsoft.com/office/drawing/2014/main" xmlns="" id="{1A01A1F7-DF35-D242-8900-DD023F690E76}"/>
            </a:ext>
          </a:extLst>
        </xdr:cNvPr>
        <xdr:cNvSpPr/>
      </xdr:nvSpPr>
      <xdr:spPr>
        <a:xfrm>
          <a:off x="1145005" y="14094994"/>
          <a:ext cx="228600" cy="3175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815474</xdr:colOff>
      <xdr:row>70</xdr:row>
      <xdr:rowOff>0</xdr:rowOff>
    </xdr:from>
    <xdr:to>
      <xdr:col>1</xdr:col>
      <xdr:colOff>1044074</xdr:colOff>
      <xdr:row>71</xdr:row>
      <xdr:rowOff>114300</xdr:rowOff>
    </xdr:to>
    <xdr:sp macro="" textlink="">
      <xdr:nvSpPr>
        <xdr:cNvPr id="88" name="Oval 87">
          <a:extLst>
            <a:ext uri="{FF2B5EF4-FFF2-40B4-BE49-F238E27FC236}">
              <a16:creationId xmlns:a16="http://schemas.microsoft.com/office/drawing/2014/main" xmlns="" id="{A0427996-9F87-B847-8AA1-927C69EBF43F}"/>
            </a:ext>
          </a:extLst>
        </xdr:cNvPr>
        <xdr:cNvSpPr/>
      </xdr:nvSpPr>
      <xdr:spPr>
        <a:xfrm>
          <a:off x="1488574" y="13436600"/>
          <a:ext cx="228600" cy="304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713205</xdr:colOff>
      <xdr:row>71</xdr:row>
      <xdr:rowOff>38100</xdr:rowOff>
    </xdr:from>
    <xdr:to>
      <xdr:col>1</xdr:col>
      <xdr:colOff>941805</xdr:colOff>
      <xdr:row>72</xdr:row>
      <xdr:rowOff>161758</xdr:rowOff>
    </xdr:to>
    <xdr:sp macro="" textlink="">
      <xdr:nvSpPr>
        <xdr:cNvPr id="89" name="Oval 88">
          <a:extLst>
            <a:ext uri="{FF2B5EF4-FFF2-40B4-BE49-F238E27FC236}">
              <a16:creationId xmlns:a16="http://schemas.microsoft.com/office/drawing/2014/main" xmlns="" id="{E573968C-F45E-4540-BE03-037C27E6F225}"/>
            </a:ext>
          </a:extLst>
        </xdr:cNvPr>
        <xdr:cNvSpPr/>
      </xdr:nvSpPr>
      <xdr:spPr>
        <a:xfrm>
          <a:off x="1386305" y="13665200"/>
          <a:ext cx="228600" cy="314158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600242</xdr:colOff>
      <xdr:row>72</xdr:row>
      <xdr:rowOff>35426</xdr:rowOff>
    </xdr:from>
    <xdr:to>
      <xdr:col>1</xdr:col>
      <xdr:colOff>828842</xdr:colOff>
      <xdr:row>73</xdr:row>
      <xdr:rowOff>159084</xdr:rowOff>
    </xdr:to>
    <xdr:sp macro="" textlink="">
      <xdr:nvSpPr>
        <xdr:cNvPr id="90" name="Oval 89">
          <a:extLst>
            <a:ext uri="{FF2B5EF4-FFF2-40B4-BE49-F238E27FC236}">
              <a16:creationId xmlns:a16="http://schemas.microsoft.com/office/drawing/2014/main" xmlns="" id="{136175A4-AC27-5D48-AA0B-FFC1C1EAB876}"/>
            </a:ext>
          </a:extLst>
        </xdr:cNvPr>
        <xdr:cNvSpPr/>
      </xdr:nvSpPr>
      <xdr:spPr>
        <a:xfrm>
          <a:off x="1273342" y="13853026"/>
          <a:ext cx="228600" cy="314158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1</xdr:col>
      <xdr:colOff>988009</xdr:colOff>
      <xdr:row>93</xdr:row>
      <xdr:rowOff>38100</xdr:rowOff>
    </xdr:from>
    <xdr:ext cx="358191" cy="584776"/>
    <xdr:sp macro="" textlink="">
      <xdr:nvSpPr>
        <xdr:cNvPr id="94" name="Rectangle 93">
          <a:extLst>
            <a:ext uri="{FF2B5EF4-FFF2-40B4-BE49-F238E27FC236}">
              <a16:creationId xmlns:a16="http://schemas.microsoft.com/office/drawing/2014/main" xmlns="" id="{BAD79F9E-92AB-274C-8147-02B4DB9EC3F1}"/>
            </a:ext>
          </a:extLst>
        </xdr:cNvPr>
        <xdr:cNvSpPr/>
      </xdr:nvSpPr>
      <xdr:spPr>
        <a:xfrm>
          <a:off x="1661109" y="17881600"/>
          <a:ext cx="358191" cy="58477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L</a:t>
          </a:r>
        </a:p>
      </xdr:txBody>
    </xdr:sp>
    <xdr:clientData/>
  </xdr:oneCellAnchor>
  <xdr:oneCellAnchor>
    <xdr:from>
      <xdr:col>0</xdr:col>
      <xdr:colOff>0</xdr:colOff>
      <xdr:row>94</xdr:row>
      <xdr:rowOff>12700</xdr:rowOff>
    </xdr:from>
    <xdr:ext cx="919233" cy="461665"/>
    <xdr:sp macro="" textlink="">
      <xdr:nvSpPr>
        <xdr:cNvPr id="95" name="Rectangle 94">
          <a:extLst>
            <a:ext uri="{FF2B5EF4-FFF2-40B4-BE49-F238E27FC236}">
              <a16:creationId xmlns:a16="http://schemas.microsoft.com/office/drawing/2014/main" xmlns="" id="{AA18125A-61AB-3E4F-A20C-0F07ED7C620C}"/>
            </a:ext>
          </a:extLst>
        </xdr:cNvPr>
        <xdr:cNvSpPr/>
      </xdr:nvSpPr>
      <xdr:spPr>
        <a:xfrm flipH="1">
          <a:off x="0" y="18046700"/>
          <a:ext cx="919233" cy="46166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24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R</a:t>
          </a:r>
        </a:p>
      </xdr:txBody>
    </xdr:sp>
    <xdr:clientData/>
  </xdr:oneCellAnchor>
  <xdr:oneCellAnchor>
    <xdr:from>
      <xdr:col>1</xdr:col>
      <xdr:colOff>988009</xdr:colOff>
      <xdr:row>109</xdr:row>
      <xdr:rowOff>38100</xdr:rowOff>
    </xdr:from>
    <xdr:ext cx="358191" cy="584776"/>
    <xdr:sp macro="" textlink="">
      <xdr:nvSpPr>
        <xdr:cNvPr id="100" name="Rectangle 99">
          <a:extLst>
            <a:ext uri="{FF2B5EF4-FFF2-40B4-BE49-F238E27FC236}">
              <a16:creationId xmlns:a16="http://schemas.microsoft.com/office/drawing/2014/main" xmlns="" id="{B74BE69F-418A-B84B-A425-DADD3DCFE02C}"/>
            </a:ext>
          </a:extLst>
        </xdr:cNvPr>
        <xdr:cNvSpPr/>
      </xdr:nvSpPr>
      <xdr:spPr>
        <a:xfrm>
          <a:off x="1661109" y="20955000"/>
          <a:ext cx="358191" cy="58477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L</a:t>
          </a:r>
        </a:p>
      </xdr:txBody>
    </xdr:sp>
    <xdr:clientData/>
  </xdr:oneCellAnchor>
  <xdr:oneCellAnchor>
    <xdr:from>
      <xdr:col>0</xdr:col>
      <xdr:colOff>0</xdr:colOff>
      <xdr:row>110</xdr:row>
      <xdr:rowOff>12700</xdr:rowOff>
    </xdr:from>
    <xdr:ext cx="919233" cy="461665"/>
    <xdr:sp macro="" textlink="">
      <xdr:nvSpPr>
        <xdr:cNvPr id="101" name="Rectangle 100">
          <a:extLst>
            <a:ext uri="{FF2B5EF4-FFF2-40B4-BE49-F238E27FC236}">
              <a16:creationId xmlns:a16="http://schemas.microsoft.com/office/drawing/2014/main" xmlns="" id="{70BE0C38-FB8D-0447-AA9A-E7D26B642F4B}"/>
            </a:ext>
          </a:extLst>
        </xdr:cNvPr>
        <xdr:cNvSpPr/>
      </xdr:nvSpPr>
      <xdr:spPr>
        <a:xfrm flipH="1">
          <a:off x="0" y="21120100"/>
          <a:ext cx="919233" cy="46166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24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R</a:t>
          </a:r>
        </a:p>
      </xdr:txBody>
    </xdr:sp>
    <xdr:clientData/>
  </xdr:oneCellAnchor>
  <xdr:twoCellAnchor>
    <xdr:from>
      <xdr:col>1</xdr:col>
      <xdr:colOff>237958</xdr:colOff>
      <xdr:row>108</xdr:row>
      <xdr:rowOff>1337</xdr:rowOff>
    </xdr:from>
    <xdr:to>
      <xdr:col>1</xdr:col>
      <xdr:colOff>466558</xdr:colOff>
      <xdr:row>109</xdr:row>
      <xdr:rowOff>115637</xdr:rowOff>
    </xdr:to>
    <xdr:sp macro="" textlink="">
      <xdr:nvSpPr>
        <xdr:cNvPr id="106" name="Oval 105">
          <a:extLst>
            <a:ext uri="{FF2B5EF4-FFF2-40B4-BE49-F238E27FC236}">
              <a16:creationId xmlns:a16="http://schemas.microsoft.com/office/drawing/2014/main" xmlns="" id="{4CA30EC7-3232-0C43-B498-B9828B13554F}"/>
            </a:ext>
          </a:extLst>
        </xdr:cNvPr>
        <xdr:cNvSpPr/>
      </xdr:nvSpPr>
      <xdr:spPr>
        <a:xfrm>
          <a:off x="911058" y="20727737"/>
          <a:ext cx="228600" cy="304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330200</xdr:colOff>
      <xdr:row>106</xdr:row>
      <xdr:rowOff>114300</xdr:rowOff>
    </xdr:from>
    <xdr:to>
      <xdr:col>1</xdr:col>
      <xdr:colOff>554121</xdr:colOff>
      <xdr:row>108</xdr:row>
      <xdr:rowOff>50800</xdr:rowOff>
    </xdr:to>
    <xdr:sp macro="" textlink="">
      <xdr:nvSpPr>
        <xdr:cNvPr id="107" name="Oval 106">
          <a:extLst>
            <a:ext uri="{FF2B5EF4-FFF2-40B4-BE49-F238E27FC236}">
              <a16:creationId xmlns:a16="http://schemas.microsoft.com/office/drawing/2014/main" xmlns="" id="{5CD13E1E-C657-5542-95FC-D9DA18BC5D90}"/>
            </a:ext>
          </a:extLst>
        </xdr:cNvPr>
        <xdr:cNvSpPr/>
      </xdr:nvSpPr>
      <xdr:spPr>
        <a:xfrm>
          <a:off x="1003300" y="20459700"/>
          <a:ext cx="223921" cy="3175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471905</xdr:colOff>
      <xdr:row>105</xdr:row>
      <xdr:rowOff>86894</xdr:rowOff>
    </xdr:from>
    <xdr:to>
      <xdr:col>1</xdr:col>
      <xdr:colOff>700505</xdr:colOff>
      <xdr:row>107</xdr:row>
      <xdr:rowOff>23394</xdr:rowOff>
    </xdr:to>
    <xdr:sp macro="" textlink="">
      <xdr:nvSpPr>
        <xdr:cNvPr id="108" name="Oval 107">
          <a:extLst>
            <a:ext uri="{FF2B5EF4-FFF2-40B4-BE49-F238E27FC236}">
              <a16:creationId xmlns:a16="http://schemas.microsoft.com/office/drawing/2014/main" xmlns="" id="{97C897AE-C5F9-D64C-A6B7-6F5834B5DF36}"/>
            </a:ext>
          </a:extLst>
        </xdr:cNvPr>
        <xdr:cNvSpPr/>
      </xdr:nvSpPr>
      <xdr:spPr>
        <a:xfrm>
          <a:off x="1145005" y="20241794"/>
          <a:ext cx="228600" cy="3175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815474</xdr:colOff>
      <xdr:row>102</xdr:row>
      <xdr:rowOff>0</xdr:rowOff>
    </xdr:from>
    <xdr:to>
      <xdr:col>1</xdr:col>
      <xdr:colOff>1044074</xdr:colOff>
      <xdr:row>103</xdr:row>
      <xdr:rowOff>114300</xdr:rowOff>
    </xdr:to>
    <xdr:sp macro="" textlink="">
      <xdr:nvSpPr>
        <xdr:cNvPr id="109" name="Oval 108">
          <a:extLst>
            <a:ext uri="{FF2B5EF4-FFF2-40B4-BE49-F238E27FC236}">
              <a16:creationId xmlns:a16="http://schemas.microsoft.com/office/drawing/2014/main" xmlns="" id="{F72FCA4B-269F-2942-94F9-B6452C5D1DF2}"/>
            </a:ext>
          </a:extLst>
        </xdr:cNvPr>
        <xdr:cNvSpPr/>
      </xdr:nvSpPr>
      <xdr:spPr>
        <a:xfrm>
          <a:off x="1488574" y="19583400"/>
          <a:ext cx="228600" cy="304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713205</xdr:colOff>
      <xdr:row>103</xdr:row>
      <xdr:rowOff>38100</xdr:rowOff>
    </xdr:from>
    <xdr:to>
      <xdr:col>1</xdr:col>
      <xdr:colOff>941805</xdr:colOff>
      <xdr:row>104</xdr:row>
      <xdr:rowOff>161758</xdr:rowOff>
    </xdr:to>
    <xdr:sp macro="" textlink="">
      <xdr:nvSpPr>
        <xdr:cNvPr id="110" name="Oval 109">
          <a:extLst>
            <a:ext uri="{FF2B5EF4-FFF2-40B4-BE49-F238E27FC236}">
              <a16:creationId xmlns:a16="http://schemas.microsoft.com/office/drawing/2014/main" xmlns="" id="{01FC7893-3455-0641-B68C-B8CDBBCC8808}"/>
            </a:ext>
          </a:extLst>
        </xdr:cNvPr>
        <xdr:cNvSpPr/>
      </xdr:nvSpPr>
      <xdr:spPr>
        <a:xfrm>
          <a:off x="1386305" y="19812000"/>
          <a:ext cx="228600" cy="314158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600242</xdr:colOff>
      <xdr:row>104</xdr:row>
      <xdr:rowOff>35426</xdr:rowOff>
    </xdr:from>
    <xdr:to>
      <xdr:col>1</xdr:col>
      <xdr:colOff>828842</xdr:colOff>
      <xdr:row>105</xdr:row>
      <xdr:rowOff>159084</xdr:rowOff>
    </xdr:to>
    <xdr:sp macro="" textlink="">
      <xdr:nvSpPr>
        <xdr:cNvPr id="111" name="Oval 110">
          <a:extLst>
            <a:ext uri="{FF2B5EF4-FFF2-40B4-BE49-F238E27FC236}">
              <a16:creationId xmlns:a16="http://schemas.microsoft.com/office/drawing/2014/main" xmlns="" id="{338DA385-5087-DF40-A0F3-006683262727}"/>
            </a:ext>
          </a:extLst>
        </xdr:cNvPr>
        <xdr:cNvSpPr/>
      </xdr:nvSpPr>
      <xdr:spPr>
        <a:xfrm>
          <a:off x="1273342" y="19999826"/>
          <a:ext cx="228600" cy="314158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50800</xdr:colOff>
      <xdr:row>107</xdr:row>
      <xdr:rowOff>161757</xdr:rowOff>
    </xdr:from>
    <xdr:to>
      <xdr:col>1</xdr:col>
      <xdr:colOff>279400</xdr:colOff>
      <xdr:row>109</xdr:row>
      <xdr:rowOff>88899</xdr:rowOff>
    </xdr:to>
    <xdr:sp macro="" textlink="">
      <xdr:nvSpPr>
        <xdr:cNvPr id="115" name="Oval 114">
          <a:extLst>
            <a:ext uri="{FF2B5EF4-FFF2-40B4-BE49-F238E27FC236}">
              <a16:creationId xmlns:a16="http://schemas.microsoft.com/office/drawing/2014/main" xmlns="" id="{E3C1B74B-1677-BA4B-86BF-00CED1F68807}"/>
            </a:ext>
          </a:extLst>
        </xdr:cNvPr>
        <xdr:cNvSpPr/>
      </xdr:nvSpPr>
      <xdr:spPr>
        <a:xfrm>
          <a:off x="723900" y="20697657"/>
          <a:ext cx="228600" cy="308142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584200</xdr:colOff>
      <xdr:row>106</xdr:row>
      <xdr:rowOff>114300</xdr:rowOff>
    </xdr:from>
    <xdr:to>
      <xdr:col>1</xdr:col>
      <xdr:colOff>139700</xdr:colOff>
      <xdr:row>108</xdr:row>
      <xdr:rowOff>50799</xdr:rowOff>
    </xdr:to>
    <xdr:sp macro="" textlink="">
      <xdr:nvSpPr>
        <xdr:cNvPr id="116" name="Oval 115">
          <a:extLst>
            <a:ext uri="{FF2B5EF4-FFF2-40B4-BE49-F238E27FC236}">
              <a16:creationId xmlns:a16="http://schemas.microsoft.com/office/drawing/2014/main" xmlns="" id="{E18ACA06-3522-064B-B105-6CB2B090C4BE}"/>
            </a:ext>
          </a:extLst>
        </xdr:cNvPr>
        <xdr:cNvSpPr/>
      </xdr:nvSpPr>
      <xdr:spPr>
        <a:xfrm>
          <a:off x="584200" y="20459700"/>
          <a:ext cx="228600" cy="3174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431800</xdr:colOff>
      <xdr:row>105</xdr:row>
      <xdr:rowOff>127000</xdr:rowOff>
    </xdr:from>
    <xdr:to>
      <xdr:col>0</xdr:col>
      <xdr:colOff>660400</xdr:colOff>
      <xdr:row>107</xdr:row>
      <xdr:rowOff>63499</xdr:rowOff>
    </xdr:to>
    <xdr:sp macro="" textlink="">
      <xdr:nvSpPr>
        <xdr:cNvPr id="117" name="Oval 116">
          <a:extLst>
            <a:ext uri="{FF2B5EF4-FFF2-40B4-BE49-F238E27FC236}">
              <a16:creationId xmlns:a16="http://schemas.microsoft.com/office/drawing/2014/main" xmlns="" id="{AD3C2F3F-477A-1C4F-BD9D-CF1821F69033}"/>
            </a:ext>
          </a:extLst>
        </xdr:cNvPr>
        <xdr:cNvSpPr/>
      </xdr:nvSpPr>
      <xdr:spPr>
        <a:xfrm>
          <a:off x="431800" y="20281900"/>
          <a:ext cx="228600" cy="3174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0</xdr:colOff>
      <xdr:row>102</xdr:row>
      <xdr:rowOff>0</xdr:rowOff>
    </xdr:from>
    <xdr:to>
      <xdr:col>0</xdr:col>
      <xdr:colOff>228600</xdr:colOff>
      <xdr:row>103</xdr:row>
      <xdr:rowOff>114300</xdr:rowOff>
    </xdr:to>
    <xdr:sp macro="" textlink="">
      <xdr:nvSpPr>
        <xdr:cNvPr id="118" name="Oval 117">
          <a:extLst>
            <a:ext uri="{FF2B5EF4-FFF2-40B4-BE49-F238E27FC236}">
              <a16:creationId xmlns:a16="http://schemas.microsoft.com/office/drawing/2014/main" xmlns="" id="{A063D6B9-AFEF-8F4B-91CD-A61731A42A3A}"/>
            </a:ext>
          </a:extLst>
        </xdr:cNvPr>
        <xdr:cNvSpPr/>
      </xdr:nvSpPr>
      <xdr:spPr>
        <a:xfrm>
          <a:off x="0" y="19583400"/>
          <a:ext cx="228600" cy="304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165100</xdr:colOff>
      <xdr:row>103</xdr:row>
      <xdr:rowOff>38100</xdr:rowOff>
    </xdr:from>
    <xdr:to>
      <xdr:col>0</xdr:col>
      <xdr:colOff>393700</xdr:colOff>
      <xdr:row>104</xdr:row>
      <xdr:rowOff>161758</xdr:rowOff>
    </xdr:to>
    <xdr:sp macro="" textlink="">
      <xdr:nvSpPr>
        <xdr:cNvPr id="119" name="Oval 118">
          <a:extLst>
            <a:ext uri="{FF2B5EF4-FFF2-40B4-BE49-F238E27FC236}">
              <a16:creationId xmlns:a16="http://schemas.microsoft.com/office/drawing/2014/main" xmlns="" id="{9AAD0128-09C3-3D46-8710-6B71ED4EE394}"/>
            </a:ext>
          </a:extLst>
        </xdr:cNvPr>
        <xdr:cNvSpPr/>
      </xdr:nvSpPr>
      <xdr:spPr>
        <a:xfrm>
          <a:off x="165100" y="19812000"/>
          <a:ext cx="228600" cy="314158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279400</xdr:colOff>
      <xdr:row>104</xdr:row>
      <xdr:rowOff>88900</xdr:rowOff>
    </xdr:from>
    <xdr:to>
      <xdr:col>0</xdr:col>
      <xdr:colOff>508000</xdr:colOff>
      <xdr:row>106</xdr:row>
      <xdr:rowOff>25400</xdr:rowOff>
    </xdr:to>
    <xdr:sp macro="" textlink="">
      <xdr:nvSpPr>
        <xdr:cNvPr id="120" name="Oval 119">
          <a:extLst>
            <a:ext uri="{FF2B5EF4-FFF2-40B4-BE49-F238E27FC236}">
              <a16:creationId xmlns:a16="http://schemas.microsoft.com/office/drawing/2014/main" xmlns="" id="{A23C9344-A77F-D949-8571-736CA9382054}"/>
            </a:ext>
          </a:extLst>
        </xdr:cNvPr>
        <xdr:cNvSpPr/>
      </xdr:nvSpPr>
      <xdr:spPr>
        <a:xfrm>
          <a:off x="279400" y="20053300"/>
          <a:ext cx="228600" cy="3175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1</xdr:col>
      <xdr:colOff>988009</xdr:colOff>
      <xdr:row>125</xdr:row>
      <xdr:rowOff>38100</xdr:rowOff>
    </xdr:from>
    <xdr:ext cx="358191" cy="584776"/>
    <xdr:sp macro="" textlink="">
      <xdr:nvSpPr>
        <xdr:cNvPr id="122" name="Rectangle 121">
          <a:extLst>
            <a:ext uri="{FF2B5EF4-FFF2-40B4-BE49-F238E27FC236}">
              <a16:creationId xmlns:a16="http://schemas.microsoft.com/office/drawing/2014/main" xmlns="" id="{8863F575-D95F-3A48-BE61-EE2E5BE1D07C}"/>
            </a:ext>
          </a:extLst>
        </xdr:cNvPr>
        <xdr:cNvSpPr/>
      </xdr:nvSpPr>
      <xdr:spPr>
        <a:xfrm>
          <a:off x="1661109" y="24028400"/>
          <a:ext cx="358191" cy="58477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L</a:t>
          </a:r>
        </a:p>
      </xdr:txBody>
    </xdr:sp>
    <xdr:clientData/>
  </xdr:oneCellAnchor>
  <xdr:oneCellAnchor>
    <xdr:from>
      <xdr:col>0</xdr:col>
      <xdr:colOff>0</xdr:colOff>
      <xdr:row>126</xdr:row>
      <xdr:rowOff>12700</xdr:rowOff>
    </xdr:from>
    <xdr:ext cx="919233" cy="461665"/>
    <xdr:sp macro="" textlink="">
      <xdr:nvSpPr>
        <xdr:cNvPr id="123" name="Rectangle 122">
          <a:extLst>
            <a:ext uri="{FF2B5EF4-FFF2-40B4-BE49-F238E27FC236}">
              <a16:creationId xmlns:a16="http://schemas.microsoft.com/office/drawing/2014/main" xmlns="" id="{8971373A-E383-054D-A36E-1AC4A6451247}"/>
            </a:ext>
          </a:extLst>
        </xdr:cNvPr>
        <xdr:cNvSpPr/>
      </xdr:nvSpPr>
      <xdr:spPr>
        <a:xfrm flipH="1">
          <a:off x="0" y="24193500"/>
          <a:ext cx="919233" cy="46166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24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R</a:t>
          </a:r>
        </a:p>
      </xdr:txBody>
    </xdr:sp>
    <xdr:clientData/>
  </xdr:oneCellAnchor>
  <xdr:oneCellAnchor>
    <xdr:from>
      <xdr:col>1</xdr:col>
      <xdr:colOff>988009</xdr:colOff>
      <xdr:row>141</xdr:row>
      <xdr:rowOff>38100</xdr:rowOff>
    </xdr:from>
    <xdr:ext cx="358191" cy="584776"/>
    <xdr:sp macro="" textlink="">
      <xdr:nvSpPr>
        <xdr:cNvPr id="128" name="Rectangle 127">
          <a:extLst>
            <a:ext uri="{FF2B5EF4-FFF2-40B4-BE49-F238E27FC236}">
              <a16:creationId xmlns:a16="http://schemas.microsoft.com/office/drawing/2014/main" xmlns="" id="{24AF2ADF-D78E-4942-BCD4-13799095F4EC}"/>
            </a:ext>
          </a:extLst>
        </xdr:cNvPr>
        <xdr:cNvSpPr/>
      </xdr:nvSpPr>
      <xdr:spPr>
        <a:xfrm>
          <a:off x="1661109" y="27101800"/>
          <a:ext cx="358191" cy="58477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L</a:t>
          </a:r>
        </a:p>
      </xdr:txBody>
    </xdr:sp>
    <xdr:clientData/>
  </xdr:oneCellAnchor>
  <xdr:oneCellAnchor>
    <xdr:from>
      <xdr:col>0</xdr:col>
      <xdr:colOff>0</xdr:colOff>
      <xdr:row>142</xdr:row>
      <xdr:rowOff>12700</xdr:rowOff>
    </xdr:from>
    <xdr:ext cx="919233" cy="461665"/>
    <xdr:sp macro="" textlink="">
      <xdr:nvSpPr>
        <xdr:cNvPr id="129" name="Rectangle 128">
          <a:extLst>
            <a:ext uri="{FF2B5EF4-FFF2-40B4-BE49-F238E27FC236}">
              <a16:creationId xmlns:a16="http://schemas.microsoft.com/office/drawing/2014/main" xmlns="" id="{6D4F0041-4B23-704B-A9EF-97419EE59145}"/>
            </a:ext>
          </a:extLst>
        </xdr:cNvPr>
        <xdr:cNvSpPr/>
      </xdr:nvSpPr>
      <xdr:spPr>
        <a:xfrm flipH="1">
          <a:off x="0" y="27266900"/>
          <a:ext cx="919233" cy="46166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24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R</a:t>
          </a:r>
        </a:p>
      </xdr:txBody>
    </xdr:sp>
    <xdr:clientData/>
  </xdr:oneCellAnchor>
  <xdr:twoCellAnchor>
    <xdr:from>
      <xdr:col>1</xdr:col>
      <xdr:colOff>330200</xdr:colOff>
      <xdr:row>138</xdr:row>
      <xdr:rowOff>114300</xdr:rowOff>
    </xdr:from>
    <xdr:to>
      <xdr:col>1</xdr:col>
      <xdr:colOff>554121</xdr:colOff>
      <xdr:row>140</xdr:row>
      <xdr:rowOff>50800</xdr:rowOff>
    </xdr:to>
    <xdr:sp macro="" textlink="">
      <xdr:nvSpPr>
        <xdr:cNvPr id="134" name="Oval 133">
          <a:extLst>
            <a:ext uri="{FF2B5EF4-FFF2-40B4-BE49-F238E27FC236}">
              <a16:creationId xmlns:a16="http://schemas.microsoft.com/office/drawing/2014/main" xmlns="" id="{CA445391-4EF3-6046-B12A-BC3886C22DDB}"/>
            </a:ext>
          </a:extLst>
        </xdr:cNvPr>
        <xdr:cNvSpPr/>
      </xdr:nvSpPr>
      <xdr:spPr>
        <a:xfrm>
          <a:off x="1003300" y="26606500"/>
          <a:ext cx="223921" cy="3175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815474</xdr:colOff>
      <xdr:row>134</xdr:row>
      <xdr:rowOff>0</xdr:rowOff>
    </xdr:from>
    <xdr:to>
      <xdr:col>1</xdr:col>
      <xdr:colOff>1044074</xdr:colOff>
      <xdr:row>135</xdr:row>
      <xdr:rowOff>114300</xdr:rowOff>
    </xdr:to>
    <xdr:sp macro="" textlink="">
      <xdr:nvSpPr>
        <xdr:cNvPr id="135" name="Oval 134">
          <a:extLst>
            <a:ext uri="{FF2B5EF4-FFF2-40B4-BE49-F238E27FC236}">
              <a16:creationId xmlns:a16="http://schemas.microsoft.com/office/drawing/2014/main" xmlns="" id="{6AA24A9E-2DA8-4145-8C05-6C96C96540AD}"/>
            </a:ext>
          </a:extLst>
        </xdr:cNvPr>
        <xdr:cNvSpPr/>
      </xdr:nvSpPr>
      <xdr:spPr>
        <a:xfrm>
          <a:off x="1488574" y="25730200"/>
          <a:ext cx="228600" cy="304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713205</xdr:colOff>
      <xdr:row>135</xdr:row>
      <xdr:rowOff>38100</xdr:rowOff>
    </xdr:from>
    <xdr:to>
      <xdr:col>1</xdr:col>
      <xdr:colOff>941805</xdr:colOff>
      <xdr:row>136</xdr:row>
      <xdr:rowOff>161758</xdr:rowOff>
    </xdr:to>
    <xdr:sp macro="" textlink="">
      <xdr:nvSpPr>
        <xdr:cNvPr id="136" name="Oval 135">
          <a:extLst>
            <a:ext uri="{FF2B5EF4-FFF2-40B4-BE49-F238E27FC236}">
              <a16:creationId xmlns:a16="http://schemas.microsoft.com/office/drawing/2014/main" xmlns="" id="{3E80DE09-D0A2-C94D-9990-DE4EF5032E6C}"/>
            </a:ext>
          </a:extLst>
        </xdr:cNvPr>
        <xdr:cNvSpPr/>
      </xdr:nvSpPr>
      <xdr:spPr>
        <a:xfrm>
          <a:off x="1386305" y="25958800"/>
          <a:ext cx="228600" cy="314158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584200</xdr:colOff>
      <xdr:row>138</xdr:row>
      <xdr:rowOff>114300</xdr:rowOff>
    </xdr:from>
    <xdr:to>
      <xdr:col>1</xdr:col>
      <xdr:colOff>139700</xdr:colOff>
      <xdr:row>140</xdr:row>
      <xdr:rowOff>50799</xdr:rowOff>
    </xdr:to>
    <xdr:sp macro="" textlink="">
      <xdr:nvSpPr>
        <xdr:cNvPr id="137" name="Oval 136">
          <a:extLst>
            <a:ext uri="{FF2B5EF4-FFF2-40B4-BE49-F238E27FC236}">
              <a16:creationId xmlns:a16="http://schemas.microsoft.com/office/drawing/2014/main" xmlns="" id="{7B3BB1D1-930D-AA44-BBBC-399205CE79DD}"/>
            </a:ext>
          </a:extLst>
        </xdr:cNvPr>
        <xdr:cNvSpPr/>
      </xdr:nvSpPr>
      <xdr:spPr>
        <a:xfrm>
          <a:off x="584200" y="26606500"/>
          <a:ext cx="228600" cy="3174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431800</xdr:colOff>
      <xdr:row>137</xdr:row>
      <xdr:rowOff>127000</xdr:rowOff>
    </xdr:from>
    <xdr:to>
      <xdr:col>0</xdr:col>
      <xdr:colOff>660400</xdr:colOff>
      <xdr:row>139</xdr:row>
      <xdr:rowOff>63499</xdr:rowOff>
    </xdr:to>
    <xdr:sp macro="" textlink="">
      <xdr:nvSpPr>
        <xdr:cNvPr id="138" name="Oval 137">
          <a:extLst>
            <a:ext uri="{FF2B5EF4-FFF2-40B4-BE49-F238E27FC236}">
              <a16:creationId xmlns:a16="http://schemas.microsoft.com/office/drawing/2014/main" xmlns="" id="{A0E40FC7-AB71-DB40-961B-63CEFFF5151B}"/>
            </a:ext>
          </a:extLst>
        </xdr:cNvPr>
        <xdr:cNvSpPr/>
      </xdr:nvSpPr>
      <xdr:spPr>
        <a:xfrm>
          <a:off x="431800" y="26428700"/>
          <a:ext cx="228600" cy="3174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0</xdr:colOff>
      <xdr:row>134</xdr:row>
      <xdr:rowOff>0</xdr:rowOff>
    </xdr:from>
    <xdr:to>
      <xdr:col>0</xdr:col>
      <xdr:colOff>228600</xdr:colOff>
      <xdr:row>135</xdr:row>
      <xdr:rowOff>114300</xdr:rowOff>
    </xdr:to>
    <xdr:sp macro="" textlink="">
      <xdr:nvSpPr>
        <xdr:cNvPr id="139" name="Oval 138">
          <a:extLst>
            <a:ext uri="{FF2B5EF4-FFF2-40B4-BE49-F238E27FC236}">
              <a16:creationId xmlns:a16="http://schemas.microsoft.com/office/drawing/2014/main" xmlns="" id="{EE601FD4-4621-0047-8FD1-4E811A6C0076}"/>
            </a:ext>
          </a:extLst>
        </xdr:cNvPr>
        <xdr:cNvSpPr/>
      </xdr:nvSpPr>
      <xdr:spPr>
        <a:xfrm>
          <a:off x="0" y="25730200"/>
          <a:ext cx="228600" cy="304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165100</xdr:colOff>
      <xdr:row>135</xdr:row>
      <xdr:rowOff>38100</xdr:rowOff>
    </xdr:from>
    <xdr:to>
      <xdr:col>0</xdr:col>
      <xdr:colOff>393700</xdr:colOff>
      <xdr:row>136</xdr:row>
      <xdr:rowOff>161758</xdr:rowOff>
    </xdr:to>
    <xdr:sp macro="" textlink="">
      <xdr:nvSpPr>
        <xdr:cNvPr id="140" name="Oval 139">
          <a:extLst>
            <a:ext uri="{FF2B5EF4-FFF2-40B4-BE49-F238E27FC236}">
              <a16:creationId xmlns:a16="http://schemas.microsoft.com/office/drawing/2014/main" xmlns="" id="{2EA2908B-1D86-E648-9DD1-72D3FEC7B99D}"/>
            </a:ext>
          </a:extLst>
        </xdr:cNvPr>
        <xdr:cNvSpPr/>
      </xdr:nvSpPr>
      <xdr:spPr>
        <a:xfrm>
          <a:off x="165100" y="25958800"/>
          <a:ext cx="228600" cy="314158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279400</xdr:colOff>
      <xdr:row>136</xdr:row>
      <xdr:rowOff>88900</xdr:rowOff>
    </xdr:from>
    <xdr:to>
      <xdr:col>0</xdr:col>
      <xdr:colOff>508000</xdr:colOff>
      <xdr:row>138</xdr:row>
      <xdr:rowOff>25400</xdr:rowOff>
    </xdr:to>
    <xdr:sp macro="" textlink="">
      <xdr:nvSpPr>
        <xdr:cNvPr id="141" name="Oval 140">
          <a:extLst>
            <a:ext uri="{FF2B5EF4-FFF2-40B4-BE49-F238E27FC236}">
              <a16:creationId xmlns:a16="http://schemas.microsoft.com/office/drawing/2014/main" xmlns="" id="{05EF35B9-1439-3B42-92C8-49FC2FF9E26A}"/>
            </a:ext>
          </a:extLst>
        </xdr:cNvPr>
        <xdr:cNvSpPr/>
      </xdr:nvSpPr>
      <xdr:spPr>
        <a:xfrm>
          <a:off x="279400" y="26200100"/>
          <a:ext cx="228600" cy="3175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1</xdr:col>
      <xdr:colOff>988009</xdr:colOff>
      <xdr:row>157</xdr:row>
      <xdr:rowOff>38100</xdr:rowOff>
    </xdr:from>
    <xdr:ext cx="358191" cy="584776"/>
    <xdr:sp macro="" textlink="">
      <xdr:nvSpPr>
        <xdr:cNvPr id="142" name="Rectangle 141">
          <a:extLst>
            <a:ext uri="{FF2B5EF4-FFF2-40B4-BE49-F238E27FC236}">
              <a16:creationId xmlns:a16="http://schemas.microsoft.com/office/drawing/2014/main" xmlns="" id="{C3D3F806-23C1-9441-8319-EF094ACC7D65}"/>
            </a:ext>
          </a:extLst>
        </xdr:cNvPr>
        <xdr:cNvSpPr/>
      </xdr:nvSpPr>
      <xdr:spPr>
        <a:xfrm>
          <a:off x="1661109" y="30175200"/>
          <a:ext cx="358191" cy="58477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L</a:t>
          </a:r>
        </a:p>
      </xdr:txBody>
    </xdr:sp>
    <xdr:clientData/>
  </xdr:oneCellAnchor>
  <xdr:oneCellAnchor>
    <xdr:from>
      <xdr:col>0</xdr:col>
      <xdr:colOff>0</xdr:colOff>
      <xdr:row>158</xdr:row>
      <xdr:rowOff>12700</xdr:rowOff>
    </xdr:from>
    <xdr:ext cx="919233" cy="461665"/>
    <xdr:sp macro="" textlink="">
      <xdr:nvSpPr>
        <xdr:cNvPr id="143" name="Rectangle 142">
          <a:extLst>
            <a:ext uri="{FF2B5EF4-FFF2-40B4-BE49-F238E27FC236}">
              <a16:creationId xmlns:a16="http://schemas.microsoft.com/office/drawing/2014/main" xmlns="" id="{38ABB9EC-83CD-1048-A4FB-BF9252B86744}"/>
            </a:ext>
          </a:extLst>
        </xdr:cNvPr>
        <xdr:cNvSpPr/>
      </xdr:nvSpPr>
      <xdr:spPr>
        <a:xfrm flipH="1">
          <a:off x="0" y="30340300"/>
          <a:ext cx="919233" cy="46166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24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R</a:t>
          </a:r>
        </a:p>
      </xdr:txBody>
    </xdr:sp>
    <xdr:clientData/>
  </xdr:oneCellAnchor>
  <xdr:oneCellAnchor>
    <xdr:from>
      <xdr:col>1</xdr:col>
      <xdr:colOff>988009</xdr:colOff>
      <xdr:row>173</xdr:row>
      <xdr:rowOff>38100</xdr:rowOff>
    </xdr:from>
    <xdr:ext cx="358191" cy="584776"/>
    <xdr:sp macro="" textlink="">
      <xdr:nvSpPr>
        <xdr:cNvPr id="148" name="Rectangle 147">
          <a:extLst>
            <a:ext uri="{FF2B5EF4-FFF2-40B4-BE49-F238E27FC236}">
              <a16:creationId xmlns:a16="http://schemas.microsoft.com/office/drawing/2014/main" xmlns="" id="{910DDCB0-8D21-C949-A677-76D03BD10F09}"/>
            </a:ext>
          </a:extLst>
        </xdr:cNvPr>
        <xdr:cNvSpPr/>
      </xdr:nvSpPr>
      <xdr:spPr>
        <a:xfrm>
          <a:off x="1661109" y="33248600"/>
          <a:ext cx="358191" cy="58477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L</a:t>
          </a:r>
        </a:p>
      </xdr:txBody>
    </xdr:sp>
    <xdr:clientData/>
  </xdr:oneCellAnchor>
  <xdr:oneCellAnchor>
    <xdr:from>
      <xdr:col>0</xdr:col>
      <xdr:colOff>0</xdr:colOff>
      <xdr:row>174</xdr:row>
      <xdr:rowOff>12700</xdr:rowOff>
    </xdr:from>
    <xdr:ext cx="919233" cy="461665"/>
    <xdr:sp macro="" textlink="">
      <xdr:nvSpPr>
        <xdr:cNvPr id="149" name="Rectangle 148">
          <a:extLst>
            <a:ext uri="{FF2B5EF4-FFF2-40B4-BE49-F238E27FC236}">
              <a16:creationId xmlns:a16="http://schemas.microsoft.com/office/drawing/2014/main" xmlns="" id="{8CFDD429-FBEE-B24E-85B9-5A78017C39DC}"/>
            </a:ext>
          </a:extLst>
        </xdr:cNvPr>
        <xdr:cNvSpPr/>
      </xdr:nvSpPr>
      <xdr:spPr>
        <a:xfrm flipH="1">
          <a:off x="0" y="33413700"/>
          <a:ext cx="919233" cy="46166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24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R</a:t>
          </a:r>
        </a:p>
      </xdr:txBody>
    </xdr:sp>
    <xdr:clientData/>
  </xdr:oneCellAnchor>
  <xdr:oneCellAnchor>
    <xdr:from>
      <xdr:col>1</xdr:col>
      <xdr:colOff>988009</xdr:colOff>
      <xdr:row>189</xdr:row>
      <xdr:rowOff>38100</xdr:rowOff>
    </xdr:from>
    <xdr:ext cx="358191" cy="584776"/>
    <xdr:sp macro="" textlink="">
      <xdr:nvSpPr>
        <xdr:cNvPr id="154" name="Rectangle 153">
          <a:extLst>
            <a:ext uri="{FF2B5EF4-FFF2-40B4-BE49-F238E27FC236}">
              <a16:creationId xmlns:a16="http://schemas.microsoft.com/office/drawing/2014/main" xmlns="" id="{F2230864-AC84-D942-8751-D1D576AC6FBD}"/>
            </a:ext>
          </a:extLst>
        </xdr:cNvPr>
        <xdr:cNvSpPr/>
      </xdr:nvSpPr>
      <xdr:spPr>
        <a:xfrm>
          <a:off x="1661109" y="36322000"/>
          <a:ext cx="358191" cy="58477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L</a:t>
          </a:r>
        </a:p>
      </xdr:txBody>
    </xdr:sp>
    <xdr:clientData/>
  </xdr:oneCellAnchor>
  <xdr:oneCellAnchor>
    <xdr:from>
      <xdr:col>0</xdr:col>
      <xdr:colOff>0</xdr:colOff>
      <xdr:row>190</xdr:row>
      <xdr:rowOff>12700</xdr:rowOff>
    </xdr:from>
    <xdr:ext cx="919233" cy="461665"/>
    <xdr:sp macro="" textlink="">
      <xdr:nvSpPr>
        <xdr:cNvPr id="155" name="Rectangle 154">
          <a:extLst>
            <a:ext uri="{FF2B5EF4-FFF2-40B4-BE49-F238E27FC236}">
              <a16:creationId xmlns:a16="http://schemas.microsoft.com/office/drawing/2014/main" xmlns="" id="{548E382C-544D-6448-A75E-A8753E092E78}"/>
            </a:ext>
          </a:extLst>
        </xdr:cNvPr>
        <xdr:cNvSpPr/>
      </xdr:nvSpPr>
      <xdr:spPr>
        <a:xfrm flipH="1">
          <a:off x="0" y="36487100"/>
          <a:ext cx="919233" cy="46166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24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R</a:t>
          </a:r>
        </a:p>
      </xdr:txBody>
    </xdr:sp>
    <xdr:clientData/>
  </xdr:oneCellAnchor>
  <xdr:twoCellAnchor>
    <xdr:from>
      <xdr:col>1</xdr:col>
      <xdr:colOff>47458</xdr:colOff>
      <xdr:row>188</xdr:row>
      <xdr:rowOff>102937</xdr:rowOff>
    </xdr:from>
    <xdr:to>
      <xdr:col>1</xdr:col>
      <xdr:colOff>276058</xdr:colOff>
      <xdr:row>190</xdr:row>
      <xdr:rowOff>26737</xdr:rowOff>
    </xdr:to>
    <xdr:sp macro="" textlink="">
      <xdr:nvSpPr>
        <xdr:cNvPr id="160" name="Oval 159">
          <a:extLst>
            <a:ext uri="{FF2B5EF4-FFF2-40B4-BE49-F238E27FC236}">
              <a16:creationId xmlns:a16="http://schemas.microsoft.com/office/drawing/2014/main" xmlns="" id="{62C5B901-AC8C-0B4C-BFD2-661F0C64522A}"/>
            </a:ext>
          </a:extLst>
        </xdr:cNvPr>
        <xdr:cNvSpPr/>
      </xdr:nvSpPr>
      <xdr:spPr>
        <a:xfrm>
          <a:off x="720558" y="36196337"/>
          <a:ext cx="228600" cy="304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571500</xdr:colOff>
      <xdr:row>187</xdr:row>
      <xdr:rowOff>98257</xdr:rowOff>
    </xdr:from>
    <xdr:to>
      <xdr:col>1</xdr:col>
      <xdr:colOff>127000</xdr:colOff>
      <xdr:row>189</xdr:row>
      <xdr:rowOff>25399</xdr:rowOff>
    </xdr:to>
    <xdr:sp macro="" textlink="">
      <xdr:nvSpPr>
        <xdr:cNvPr id="161" name="Oval 160">
          <a:extLst>
            <a:ext uri="{FF2B5EF4-FFF2-40B4-BE49-F238E27FC236}">
              <a16:creationId xmlns:a16="http://schemas.microsoft.com/office/drawing/2014/main" xmlns="" id="{23AC3A95-8AB9-AA45-A6AE-1C5C8C2B32E2}"/>
            </a:ext>
          </a:extLst>
        </xdr:cNvPr>
        <xdr:cNvSpPr/>
      </xdr:nvSpPr>
      <xdr:spPr>
        <a:xfrm>
          <a:off x="571500" y="36001157"/>
          <a:ext cx="228600" cy="308142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457200</xdr:colOff>
      <xdr:row>186</xdr:row>
      <xdr:rowOff>76200</xdr:rowOff>
    </xdr:from>
    <xdr:to>
      <xdr:col>1</xdr:col>
      <xdr:colOff>12700</xdr:colOff>
      <xdr:row>188</xdr:row>
      <xdr:rowOff>12699</xdr:rowOff>
    </xdr:to>
    <xdr:sp macro="" textlink="">
      <xdr:nvSpPr>
        <xdr:cNvPr id="162" name="Oval 161">
          <a:extLst>
            <a:ext uri="{FF2B5EF4-FFF2-40B4-BE49-F238E27FC236}">
              <a16:creationId xmlns:a16="http://schemas.microsoft.com/office/drawing/2014/main" xmlns="" id="{35A75295-60A3-F041-8559-8BB1DBD08B29}"/>
            </a:ext>
          </a:extLst>
        </xdr:cNvPr>
        <xdr:cNvSpPr/>
      </xdr:nvSpPr>
      <xdr:spPr>
        <a:xfrm>
          <a:off x="457200" y="35788600"/>
          <a:ext cx="228600" cy="3174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330200</xdr:colOff>
      <xdr:row>185</xdr:row>
      <xdr:rowOff>50800</xdr:rowOff>
    </xdr:from>
    <xdr:to>
      <xdr:col>0</xdr:col>
      <xdr:colOff>558800</xdr:colOff>
      <xdr:row>186</xdr:row>
      <xdr:rowOff>177799</xdr:rowOff>
    </xdr:to>
    <xdr:sp macro="" textlink="">
      <xdr:nvSpPr>
        <xdr:cNvPr id="163" name="Oval 162">
          <a:extLst>
            <a:ext uri="{FF2B5EF4-FFF2-40B4-BE49-F238E27FC236}">
              <a16:creationId xmlns:a16="http://schemas.microsoft.com/office/drawing/2014/main" xmlns="" id="{AA8540E1-7E95-BD44-A3CF-F60625BB8956}"/>
            </a:ext>
          </a:extLst>
        </xdr:cNvPr>
        <xdr:cNvSpPr/>
      </xdr:nvSpPr>
      <xdr:spPr>
        <a:xfrm>
          <a:off x="330200" y="35572700"/>
          <a:ext cx="228600" cy="3174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0</xdr:colOff>
      <xdr:row>182</xdr:row>
      <xdr:rowOff>0</xdr:rowOff>
    </xdr:from>
    <xdr:to>
      <xdr:col>0</xdr:col>
      <xdr:colOff>228600</xdr:colOff>
      <xdr:row>183</xdr:row>
      <xdr:rowOff>114300</xdr:rowOff>
    </xdr:to>
    <xdr:sp macro="" textlink="">
      <xdr:nvSpPr>
        <xdr:cNvPr id="164" name="Oval 163">
          <a:extLst>
            <a:ext uri="{FF2B5EF4-FFF2-40B4-BE49-F238E27FC236}">
              <a16:creationId xmlns:a16="http://schemas.microsoft.com/office/drawing/2014/main" xmlns="" id="{C1D12F82-9184-8D48-A988-0A0998A4AF79}"/>
            </a:ext>
          </a:extLst>
        </xdr:cNvPr>
        <xdr:cNvSpPr/>
      </xdr:nvSpPr>
      <xdr:spPr>
        <a:xfrm>
          <a:off x="0" y="34950400"/>
          <a:ext cx="228600" cy="304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76200</xdr:colOff>
      <xdr:row>183</xdr:row>
      <xdr:rowOff>50800</xdr:rowOff>
    </xdr:from>
    <xdr:to>
      <xdr:col>0</xdr:col>
      <xdr:colOff>304800</xdr:colOff>
      <xdr:row>184</xdr:row>
      <xdr:rowOff>174458</xdr:rowOff>
    </xdr:to>
    <xdr:sp macro="" textlink="">
      <xdr:nvSpPr>
        <xdr:cNvPr id="165" name="Oval 164">
          <a:extLst>
            <a:ext uri="{FF2B5EF4-FFF2-40B4-BE49-F238E27FC236}">
              <a16:creationId xmlns:a16="http://schemas.microsoft.com/office/drawing/2014/main" xmlns="" id="{C0DBDA22-F8FD-C24D-8A0A-E950214AC8EB}"/>
            </a:ext>
          </a:extLst>
        </xdr:cNvPr>
        <xdr:cNvSpPr/>
      </xdr:nvSpPr>
      <xdr:spPr>
        <a:xfrm>
          <a:off x="76200" y="35191700"/>
          <a:ext cx="228600" cy="314158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190500</xdr:colOff>
      <xdr:row>184</xdr:row>
      <xdr:rowOff>50800</xdr:rowOff>
    </xdr:from>
    <xdr:to>
      <xdr:col>0</xdr:col>
      <xdr:colOff>419100</xdr:colOff>
      <xdr:row>185</xdr:row>
      <xdr:rowOff>177800</xdr:rowOff>
    </xdr:to>
    <xdr:sp macro="" textlink="">
      <xdr:nvSpPr>
        <xdr:cNvPr id="166" name="Oval 165">
          <a:extLst>
            <a:ext uri="{FF2B5EF4-FFF2-40B4-BE49-F238E27FC236}">
              <a16:creationId xmlns:a16="http://schemas.microsoft.com/office/drawing/2014/main" xmlns="" id="{C28D3749-1745-C645-A877-960CB23DFE63}"/>
            </a:ext>
          </a:extLst>
        </xdr:cNvPr>
        <xdr:cNvSpPr/>
      </xdr:nvSpPr>
      <xdr:spPr>
        <a:xfrm>
          <a:off x="190500" y="35382200"/>
          <a:ext cx="228600" cy="3175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1</xdr:col>
      <xdr:colOff>988009</xdr:colOff>
      <xdr:row>206</xdr:row>
      <xdr:rowOff>38100</xdr:rowOff>
    </xdr:from>
    <xdr:ext cx="358191" cy="584776"/>
    <xdr:sp macro="" textlink="">
      <xdr:nvSpPr>
        <xdr:cNvPr id="167" name="Rectangle 166">
          <a:extLst>
            <a:ext uri="{FF2B5EF4-FFF2-40B4-BE49-F238E27FC236}">
              <a16:creationId xmlns:a16="http://schemas.microsoft.com/office/drawing/2014/main" xmlns="" id="{4C1636A3-ECE4-9A42-A7FE-7E785F2EC0E1}"/>
            </a:ext>
          </a:extLst>
        </xdr:cNvPr>
        <xdr:cNvSpPr/>
      </xdr:nvSpPr>
      <xdr:spPr>
        <a:xfrm>
          <a:off x="1661109" y="39585900"/>
          <a:ext cx="358191" cy="58477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L</a:t>
          </a:r>
        </a:p>
      </xdr:txBody>
    </xdr:sp>
    <xdr:clientData/>
  </xdr:oneCellAnchor>
  <xdr:oneCellAnchor>
    <xdr:from>
      <xdr:col>0</xdr:col>
      <xdr:colOff>0</xdr:colOff>
      <xdr:row>207</xdr:row>
      <xdr:rowOff>12700</xdr:rowOff>
    </xdr:from>
    <xdr:ext cx="919233" cy="461665"/>
    <xdr:sp macro="" textlink="">
      <xdr:nvSpPr>
        <xdr:cNvPr id="168" name="Rectangle 167">
          <a:extLst>
            <a:ext uri="{FF2B5EF4-FFF2-40B4-BE49-F238E27FC236}">
              <a16:creationId xmlns:a16="http://schemas.microsoft.com/office/drawing/2014/main" xmlns="" id="{86AD294F-A8AF-8143-9D2C-A95904F4814C}"/>
            </a:ext>
          </a:extLst>
        </xdr:cNvPr>
        <xdr:cNvSpPr/>
      </xdr:nvSpPr>
      <xdr:spPr>
        <a:xfrm flipH="1">
          <a:off x="0" y="39751000"/>
          <a:ext cx="919233" cy="46166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24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R</a:t>
          </a:r>
        </a:p>
      </xdr:txBody>
    </xdr:sp>
    <xdr:clientData/>
  </xdr:oneCellAnchor>
  <xdr:oneCellAnchor>
    <xdr:from>
      <xdr:col>1</xdr:col>
      <xdr:colOff>988009</xdr:colOff>
      <xdr:row>222</xdr:row>
      <xdr:rowOff>38100</xdr:rowOff>
    </xdr:from>
    <xdr:ext cx="358191" cy="584776"/>
    <xdr:sp macro="" textlink="">
      <xdr:nvSpPr>
        <xdr:cNvPr id="173" name="Rectangle 172">
          <a:extLst>
            <a:ext uri="{FF2B5EF4-FFF2-40B4-BE49-F238E27FC236}">
              <a16:creationId xmlns:a16="http://schemas.microsoft.com/office/drawing/2014/main" xmlns="" id="{AD235126-3EBA-0C48-BF94-D529EC606357}"/>
            </a:ext>
          </a:extLst>
        </xdr:cNvPr>
        <xdr:cNvSpPr/>
      </xdr:nvSpPr>
      <xdr:spPr>
        <a:xfrm>
          <a:off x="1661109" y="42659300"/>
          <a:ext cx="358191" cy="58477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L</a:t>
          </a:r>
        </a:p>
      </xdr:txBody>
    </xdr:sp>
    <xdr:clientData/>
  </xdr:oneCellAnchor>
  <xdr:oneCellAnchor>
    <xdr:from>
      <xdr:col>0</xdr:col>
      <xdr:colOff>0</xdr:colOff>
      <xdr:row>223</xdr:row>
      <xdr:rowOff>12700</xdr:rowOff>
    </xdr:from>
    <xdr:ext cx="919233" cy="461665"/>
    <xdr:sp macro="" textlink="">
      <xdr:nvSpPr>
        <xdr:cNvPr id="174" name="Rectangle 173">
          <a:extLst>
            <a:ext uri="{FF2B5EF4-FFF2-40B4-BE49-F238E27FC236}">
              <a16:creationId xmlns:a16="http://schemas.microsoft.com/office/drawing/2014/main" xmlns="" id="{85475F0A-A372-824E-AF70-B83ECDCE4461}"/>
            </a:ext>
          </a:extLst>
        </xdr:cNvPr>
        <xdr:cNvSpPr/>
      </xdr:nvSpPr>
      <xdr:spPr>
        <a:xfrm flipH="1">
          <a:off x="0" y="42824400"/>
          <a:ext cx="919233" cy="46166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24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R</a:t>
          </a:r>
        </a:p>
      </xdr:txBody>
    </xdr:sp>
    <xdr:clientData/>
  </xdr:oneCellAnchor>
  <xdr:oneCellAnchor>
    <xdr:from>
      <xdr:col>1</xdr:col>
      <xdr:colOff>988009</xdr:colOff>
      <xdr:row>238</xdr:row>
      <xdr:rowOff>38100</xdr:rowOff>
    </xdr:from>
    <xdr:ext cx="358191" cy="584776"/>
    <xdr:sp macro="" textlink="">
      <xdr:nvSpPr>
        <xdr:cNvPr id="179" name="Rectangle 178">
          <a:extLst>
            <a:ext uri="{FF2B5EF4-FFF2-40B4-BE49-F238E27FC236}">
              <a16:creationId xmlns:a16="http://schemas.microsoft.com/office/drawing/2014/main" xmlns="" id="{DC61D6BD-9B24-B04A-82A5-AAFAEA113B03}"/>
            </a:ext>
          </a:extLst>
        </xdr:cNvPr>
        <xdr:cNvSpPr/>
      </xdr:nvSpPr>
      <xdr:spPr>
        <a:xfrm>
          <a:off x="1661109" y="45732700"/>
          <a:ext cx="358191" cy="58477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L</a:t>
          </a:r>
        </a:p>
      </xdr:txBody>
    </xdr:sp>
    <xdr:clientData/>
  </xdr:oneCellAnchor>
  <xdr:oneCellAnchor>
    <xdr:from>
      <xdr:col>0</xdr:col>
      <xdr:colOff>0</xdr:colOff>
      <xdr:row>239</xdr:row>
      <xdr:rowOff>12700</xdr:rowOff>
    </xdr:from>
    <xdr:ext cx="919233" cy="461665"/>
    <xdr:sp macro="" textlink="">
      <xdr:nvSpPr>
        <xdr:cNvPr id="180" name="Rectangle 179">
          <a:extLst>
            <a:ext uri="{FF2B5EF4-FFF2-40B4-BE49-F238E27FC236}">
              <a16:creationId xmlns:a16="http://schemas.microsoft.com/office/drawing/2014/main" xmlns="" id="{110C9A1E-B652-FF41-8B4C-23F26A7115BB}"/>
            </a:ext>
          </a:extLst>
        </xdr:cNvPr>
        <xdr:cNvSpPr/>
      </xdr:nvSpPr>
      <xdr:spPr>
        <a:xfrm flipH="1">
          <a:off x="0" y="45897800"/>
          <a:ext cx="919233" cy="46166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24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R</a:t>
          </a:r>
        </a:p>
      </xdr:txBody>
    </xdr:sp>
    <xdr:clientData/>
  </xdr:oneCellAnchor>
  <xdr:twoCellAnchor>
    <xdr:from>
      <xdr:col>0</xdr:col>
      <xdr:colOff>584200</xdr:colOff>
      <xdr:row>235</xdr:row>
      <xdr:rowOff>114300</xdr:rowOff>
    </xdr:from>
    <xdr:to>
      <xdr:col>1</xdr:col>
      <xdr:colOff>139700</xdr:colOff>
      <xdr:row>237</xdr:row>
      <xdr:rowOff>50799</xdr:rowOff>
    </xdr:to>
    <xdr:sp macro="" textlink="">
      <xdr:nvSpPr>
        <xdr:cNvPr id="185" name="Oval 184">
          <a:extLst>
            <a:ext uri="{FF2B5EF4-FFF2-40B4-BE49-F238E27FC236}">
              <a16:creationId xmlns:a16="http://schemas.microsoft.com/office/drawing/2014/main" xmlns="" id="{46D4815A-A822-154B-BEF1-794234A5B218}"/>
            </a:ext>
          </a:extLst>
        </xdr:cNvPr>
        <xdr:cNvSpPr/>
      </xdr:nvSpPr>
      <xdr:spPr>
        <a:xfrm>
          <a:off x="584200" y="45237400"/>
          <a:ext cx="228600" cy="3174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0</xdr:colOff>
      <xdr:row>231</xdr:row>
      <xdr:rowOff>0</xdr:rowOff>
    </xdr:from>
    <xdr:to>
      <xdr:col>0</xdr:col>
      <xdr:colOff>228600</xdr:colOff>
      <xdr:row>232</xdr:row>
      <xdr:rowOff>114300</xdr:rowOff>
    </xdr:to>
    <xdr:sp macro="" textlink="">
      <xdr:nvSpPr>
        <xdr:cNvPr id="186" name="Oval 185">
          <a:extLst>
            <a:ext uri="{FF2B5EF4-FFF2-40B4-BE49-F238E27FC236}">
              <a16:creationId xmlns:a16="http://schemas.microsoft.com/office/drawing/2014/main" xmlns="" id="{704047BC-FED9-1749-B783-37928CC0A204}"/>
            </a:ext>
          </a:extLst>
        </xdr:cNvPr>
        <xdr:cNvSpPr/>
      </xdr:nvSpPr>
      <xdr:spPr>
        <a:xfrm>
          <a:off x="0" y="44361100"/>
          <a:ext cx="228600" cy="304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279400</xdr:colOff>
      <xdr:row>233</xdr:row>
      <xdr:rowOff>88900</xdr:rowOff>
    </xdr:from>
    <xdr:to>
      <xdr:col>0</xdr:col>
      <xdr:colOff>508000</xdr:colOff>
      <xdr:row>235</xdr:row>
      <xdr:rowOff>25400</xdr:rowOff>
    </xdr:to>
    <xdr:sp macro="" textlink="">
      <xdr:nvSpPr>
        <xdr:cNvPr id="187" name="Oval 186">
          <a:extLst>
            <a:ext uri="{FF2B5EF4-FFF2-40B4-BE49-F238E27FC236}">
              <a16:creationId xmlns:a16="http://schemas.microsoft.com/office/drawing/2014/main" xmlns="" id="{2B13ED95-AFAE-FE4D-A19A-0B61EA98AE7B}"/>
            </a:ext>
          </a:extLst>
        </xdr:cNvPr>
        <xdr:cNvSpPr/>
      </xdr:nvSpPr>
      <xdr:spPr>
        <a:xfrm>
          <a:off x="279400" y="44831000"/>
          <a:ext cx="228600" cy="3175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1</xdr:col>
      <xdr:colOff>988009</xdr:colOff>
      <xdr:row>254</xdr:row>
      <xdr:rowOff>38100</xdr:rowOff>
    </xdr:from>
    <xdr:ext cx="358191" cy="584776"/>
    <xdr:sp macro="" textlink="">
      <xdr:nvSpPr>
        <xdr:cNvPr id="188" name="Rectangle 187">
          <a:extLst>
            <a:ext uri="{FF2B5EF4-FFF2-40B4-BE49-F238E27FC236}">
              <a16:creationId xmlns:a16="http://schemas.microsoft.com/office/drawing/2014/main" xmlns="" id="{187A2D7F-00EC-8049-96B4-084217274299}"/>
            </a:ext>
          </a:extLst>
        </xdr:cNvPr>
        <xdr:cNvSpPr/>
      </xdr:nvSpPr>
      <xdr:spPr>
        <a:xfrm>
          <a:off x="1661109" y="48806100"/>
          <a:ext cx="358191" cy="58477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L</a:t>
          </a:r>
        </a:p>
      </xdr:txBody>
    </xdr:sp>
    <xdr:clientData/>
  </xdr:oneCellAnchor>
  <xdr:oneCellAnchor>
    <xdr:from>
      <xdr:col>0</xdr:col>
      <xdr:colOff>0</xdr:colOff>
      <xdr:row>255</xdr:row>
      <xdr:rowOff>12700</xdr:rowOff>
    </xdr:from>
    <xdr:ext cx="919233" cy="461665"/>
    <xdr:sp macro="" textlink="">
      <xdr:nvSpPr>
        <xdr:cNvPr id="189" name="Rectangle 188">
          <a:extLst>
            <a:ext uri="{FF2B5EF4-FFF2-40B4-BE49-F238E27FC236}">
              <a16:creationId xmlns:a16="http://schemas.microsoft.com/office/drawing/2014/main" xmlns="" id="{CCC950D3-8992-AB46-828F-10884C84B43C}"/>
            </a:ext>
          </a:extLst>
        </xdr:cNvPr>
        <xdr:cNvSpPr/>
      </xdr:nvSpPr>
      <xdr:spPr>
        <a:xfrm flipH="1">
          <a:off x="0" y="48971200"/>
          <a:ext cx="919233" cy="46166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24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R</a:t>
          </a:r>
        </a:p>
      </xdr:txBody>
    </xdr:sp>
    <xdr:clientData/>
  </xdr:oneCellAnchor>
  <xdr:twoCellAnchor>
    <xdr:from>
      <xdr:col>0</xdr:col>
      <xdr:colOff>101600</xdr:colOff>
      <xdr:row>118</xdr:row>
      <xdr:rowOff>165782</xdr:rowOff>
    </xdr:from>
    <xdr:to>
      <xdr:col>0</xdr:col>
      <xdr:colOff>279400</xdr:colOff>
      <xdr:row>119</xdr:row>
      <xdr:rowOff>153083</xdr:rowOff>
    </xdr:to>
    <xdr:sp macro="" textlink="">
      <xdr:nvSpPr>
        <xdr:cNvPr id="197" name="Oval 196">
          <a:extLst>
            <a:ext uri="{FF2B5EF4-FFF2-40B4-BE49-F238E27FC236}">
              <a16:creationId xmlns:a16="http://schemas.microsoft.com/office/drawing/2014/main" xmlns="" id="{C206024B-442F-A346-87B2-1770224E5416}"/>
            </a:ext>
          </a:extLst>
        </xdr:cNvPr>
        <xdr:cNvSpPr/>
      </xdr:nvSpPr>
      <xdr:spPr>
        <a:xfrm>
          <a:off x="101600" y="22822582"/>
          <a:ext cx="177800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0</xdr:colOff>
      <xdr:row>118</xdr:row>
      <xdr:rowOff>0</xdr:rowOff>
    </xdr:from>
    <xdr:to>
      <xdr:col>0</xdr:col>
      <xdr:colOff>177800</xdr:colOff>
      <xdr:row>118</xdr:row>
      <xdr:rowOff>178482</xdr:rowOff>
    </xdr:to>
    <xdr:sp macro="" textlink="">
      <xdr:nvSpPr>
        <xdr:cNvPr id="198" name="Oval 197">
          <a:extLst>
            <a:ext uri="{FF2B5EF4-FFF2-40B4-BE49-F238E27FC236}">
              <a16:creationId xmlns:a16="http://schemas.microsoft.com/office/drawing/2014/main" xmlns="" id="{74E8113A-8A7F-4141-9F70-698EFD06AF17}"/>
            </a:ext>
          </a:extLst>
        </xdr:cNvPr>
        <xdr:cNvSpPr/>
      </xdr:nvSpPr>
      <xdr:spPr>
        <a:xfrm>
          <a:off x="0" y="22656800"/>
          <a:ext cx="177800" cy="178482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381000</xdr:colOff>
      <xdr:row>121</xdr:row>
      <xdr:rowOff>47457</xdr:rowOff>
    </xdr:from>
    <xdr:to>
      <xdr:col>0</xdr:col>
      <xdr:colOff>554121</xdr:colOff>
      <xdr:row>122</xdr:row>
      <xdr:rowOff>34757</xdr:rowOff>
    </xdr:to>
    <xdr:sp macro="" textlink="">
      <xdr:nvSpPr>
        <xdr:cNvPr id="199" name="Oval 198">
          <a:extLst>
            <a:ext uri="{FF2B5EF4-FFF2-40B4-BE49-F238E27FC236}">
              <a16:creationId xmlns:a16="http://schemas.microsoft.com/office/drawing/2014/main" xmlns="" id="{0B45BBA4-2608-4A47-B944-668F70CEA8F3}"/>
            </a:ext>
          </a:extLst>
        </xdr:cNvPr>
        <xdr:cNvSpPr/>
      </xdr:nvSpPr>
      <xdr:spPr>
        <a:xfrm>
          <a:off x="381000" y="23275757"/>
          <a:ext cx="173121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203200</xdr:colOff>
      <xdr:row>119</xdr:row>
      <xdr:rowOff>127683</xdr:rowOff>
    </xdr:from>
    <xdr:to>
      <xdr:col>0</xdr:col>
      <xdr:colOff>381000</xdr:colOff>
      <xdr:row>120</xdr:row>
      <xdr:rowOff>114982</xdr:rowOff>
    </xdr:to>
    <xdr:sp macro="" textlink="">
      <xdr:nvSpPr>
        <xdr:cNvPr id="200" name="Oval 199">
          <a:extLst>
            <a:ext uri="{FF2B5EF4-FFF2-40B4-BE49-F238E27FC236}">
              <a16:creationId xmlns:a16="http://schemas.microsoft.com/office/drawing/2014/main" xmlns="" id="{3CF0984B-AF1A-D940-97C2-6264EF6F29E6}"/>
            </a:ext>
          </a:extLst>
        </xdr:cNvPr>
        <xdr:cNvSpPr/>
      </xdr:nvSpPr>
      <xdr:spPr>
        <a:xfrm>
          <a:off x="203200" y="22974983"/>
          <a:ext cx="177800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292100</xdr:colOff>
      <xdr:row>120</xdr:row>
      <xdr:rowOff>89582</xdr:rowOff>
    </xdr:from>
    <xdr:to>
      <xdr:col>0</xdr:col>
      <xdr:colOff>469900</xdr:colOff>
      <xdr:row>121</xdr:row>
      <xdr:rowOff>72857</xdr:rowOff>
    </xdr:to>
    <xdr:sp macro="" textlink="">
      <xdr:nvSpPr>
        <xdr:cNvPr id="201" name="Oval 200">
          <a:extLst>
            <a:ext uri="{FF2B5EF4-FFF2-40B4-BE49-F238E27FC236}">
              <a16:creationId xmlns:a16="http://schemas.microsoft.com/office/drawing/2014/main" xmlns="" id="{283A5D76-A73C-EF42-972A-24E126351F36}"/>
            </a:ext>
          </a:extLst>
        </xdr:cNvPr>
        <xdr:cNvSpPr/>
      </xdr:nvSpPr>
      <xdr:spPr>
        <a:xfrm>
          <a:off x="292100" y="23127382"/>
          <a:ext cx="177800" cy="173775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482600</xdr:colOff>
      <xdr:row>121</xdr:row>
      <xdr:rowOff>191182</xdr:rowOff>
    </xdr:from>
    <xdr:to>
      <xdr:col>0</xdr:col>
      <xdr:colOff>655721</xdr:colOff>
      <xdr:row>122</xdr:row>
      <xdr:rowOff>178483</xdr:rowOff>
    </xdr:to>
    <xdr:sp macro="" textlink="">
      <xdr:nvSpPr>
        <xdr:cNvPr id="202" name="Oval 201">
          <a:extLst>
            <a:ext uri="{FF2B5EF4-FFF2-40B4-BE49-F238E27FC236}">
              <a16:creationId xmlns:a16="http://schemas.microsoft.com/office/drawing/2014/main" xmlns="" id="{1D494EA5-B73F-9A42-895C-B0303600EF18}"/>
            </a:ext>
          </a:extLst>
        </xdr:cNvPr>
        <xdr:cNvSpPr/>
      </xdr:nvSpPr>
      <xdr:spPr>
        <a:xfrm>
          <a:off x="482600" y="23419482"/>
          <a:ext cx="173121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12700</xdr:colOff>
      <xdr:row>123</xdr:row>
      <xdr:rowOff>102282</xdr:rowOff>
    </xdr:from>
    <xdr:to>
      <xdr:col>1</xdr:col>
      <xdr:colOff>190500</xdr:colOff>
      <xdr:row>124</xdr:row>
      <xdr:rowOff>89583</xdr:rowOff>
    </xdr:to>
    <xdr:sp macro="" textlink="">
      <xdr:nvSpPr>
        <xdr:cNvPr id="203" name="Oval 202">
          <a:extLst>
            <a:ext uri="{FF2B5EF4-FFF2-40B4-BE49-F238E27FC236}">
              <a16:creationId xmlns:a16="http://schemas.microsoft.com/office/drawing/2014/main" xmlns="" id="{6BBBA2CF-BE85-C04D-B917-858655A97BAC}"/>
            </a:ext>
          </a:extLst>
        </xdr:cNvPr>
        <xdr:cNvSpPr/>
      </xdr:nvSpPr>
      <xdr:spPr>
        <a:xfrm>
          <a:off x="685800" y="23711582"/>
          <a:ext cx="177800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566821</xdr:colOff>
      <xdr:row>122</xdr:row>
      <xdr:rowOff>153083</xdr:rowOff>
    </xdr:from>
    <xdr:to>
      <xdr:col>1</xdr:col>
      <xdr:colOff>76200</xdr:colOff>
      <xdr:row>123</xdr:row>
      <xdr:rowOff>140382</xdr:rowOff>
    </xdr:to>
    <xdr:sp macro="" textlink="">
      <xdr:nvSpPr>
        <xdr:cNvPr id="204" name="Oval 203">
          <a:extLst>
            <a:ext uri="{FF2B5EF4-FFF2-40B4-BE49-F238E27FC236}">
              <a16:creationId xmlns:a16="http://schemas.microsoft.com/office/drawing/2014/main" xmlns="" id="{1306D881-F63E-1241-B450-16E0EC580888}"/>
            </a:ext>
          </a:extLst>
        </xdr:cNvPr>
        <xdr:cNvSpPr/>
      </xdr:nvSpPr>
      <xdr:spPr>
        <a:xfrm>
          <a:off x="566821" y="23571883"/>
          <a:ext cx="182479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624909</xdr:colOff>
      <xdr:row>119</xdr:row>
      <xdr:rowOff>122904</xdr:rowOff>
    </xdr:from>
    <xdr:to>
      <xdr:col>1</xdr:col>
      <xdr:colOff>853509</xdr:colOff>
      <xdr:row>121</xdr:row>
      <xdr:rowOff>46021</xdr:rowOff>
    </xdr:to>
    <xdr:sp macro="" textlink="">
      <xdr:nvSpPr>
        <xdr:cNvPr id="205" name="Oval 204">
          <a:extLst>
            <a:ext uri="{FF2B5EF4-FFF2-40B4-BE49-F238E27FC236}">
              <a16:creationId xmlns:a16="http://schemas.microsoft.com/office/drawing/2014/main" xmlns="" id="{5E70BB18-2891-AE4C-A654-64D29813071E}"/>
            </a:ext>
          </a:extLst>
        </xdr:cNvPr>
        <xdr:cNvSpPr/>
      </xdr:nvSpPr>
      <xdr:spPr>
        <a:xfrm>
          <a:off x="1298009" y="22970204"/>
          <a:ext cx="228600" cy="304117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522640</xdr:colOff>
      <xdr:row>120</xdr:row>
      <xdr:rowOff>161004</xdr:rowOff>
    </xdr:from>
    <xdr:to>
      <xdr:col>1</xdr:col>
      <xdr:colOff>751240</xdr:colOff>
      <xdr:row>122</xdr:row>
      <xdr:rowOff>93479</xdr:rowOff>
    </xdr:to>
    <xdr:sp macro="" textlink="">
      <xdr:nvSpPr>
        <xdr:cNvPr id="206" name="Oval 205">
          <a:extLst>
            <a:ext uri="{FF2B5EF4-FFF2-40B4-BE49-F238E27FC236}">
              <a16:creationId xmlns:a16="http://schemas.microsoft.com/office/drawing/2014/main" xmlns="" id="{84B7AA32-CEF2-B946-90F6-206647E56257}"/>
            </a:ext>
          </a:extLst>
        </xdr:cNvPr>
        <xdr:cNvSpPr/>
      </xdr:nvSpPr>
      <xdr:spPr>
        <a:xfrm>
          <a:off x="1195740" y="23198804"/>
          <a:ext cx="228600" cy="313475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409677</xdr:colOff>
      <xdr:row>121</xdr:row>
      <xdr:rowOff>158330</xdr:rowOff>
    </xdr:from>
    <xdr:to>
      <xdr:col>1</xdr:col>
      <xdr:colOff>638277</xdr:colOff>
      <xdr:row>123</xdr:row>
      <xdr:rowOff>90805</xdr:rowOff>
    </xdr:to>
    <xdr:sp macro="" textlink="">
      <xdr:nvSpPr>
        <xdr:cNvPr id="207" name="Oval 206">
          <a:extLst>
            <a:ext uri="{FF2B5EF4-FFF2-40B4-BE49-F238E27FC236}">
              <a16:creationId xmlns:a16="http://schemas.microsoft.com/office/drawing/2014/main" xmlns="" id="{32BE2629-C5BD-BD48-B374-875D4BAAE6C7}"/>
            </a:ext>
          </a:extLst>
        </xdr:cNvPr>
        <xdr:cNvSpPr/>
      </xdr:nvSpPr>
      <xdr:spPr>
        <a:xfrm>
          <a:off x="1082777" y="23386630"/>
          <a:ext cx="228600" cy="313475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731958</xdr:colOff>
      <xdr:row>86</xdr:row>
      <xdr:rowOff>148439</xdr:rowOff>
    </xdr:from>
    <xdr:to>
      <xdr:col>1</xdr:col>
      <xdr:colOff>909758</xdr:colOff>
      <xdr:row>87</xdr:row>
      <xdr:rowOff>135740</xdr:rowOff>
    </xdr:to>
    <xdr:sp macro="" textlink="">
      <xdr:nvSpPr>
        <xdr:cNvPr id="223" name="Oval 222">
          <a:extLst>
            <a:ext uri="{FF2B5EF4-FFF2-40B4-BE49-F238E27FC236}">
              <a16:creationId xmlns:a16="http://schemas.microsoft.com/office/drawing/2014/main" xmlns="" id="{F94A4D9E-2972-8B4F-80E2-BF85996C4766}"/>
            </a:ext>
          </a:extLst>
        </xdr:cNvPr>
        <xdr:cNvSpPr/>
      </xdr:nvSpPr>
      <xdr:spPr>
        <a:xfrm>
          <a:off x="1405058" y="16658439"/>
          <a:ext cx="177800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876165</xdr:colOff>
      <xdr:row>85</xdr:row>
      <xdr:rowOff>132872</xdr:rowOff>
    </xdr:from>
    <xdr:to>
      <xdr:col>1</xdr:col>
      <xdr:colOff>1053965</xdr:colOff>
      <xdr:row>86</xdr:row>
      <xdr:rowOff>120171</xdr:rowOff>
    </xdr:to>
    <xdr:sp macro="" textlink="">
      <xdr:nvSpPr>
        <xdr:cNvPr id="224" name="Oval 223">
          <a:extLst>
            <a:ext uri="{FF2B5EF4-FFF2-40B4-BE49-F238E27FC236}">
              <a16:creationId xmlns:a16="http://schemas.microsoft.com/office/drawing/2014/main" xmlns="" id="{B4DBC234-1710-9F49-97C8-7672F79A38FF}"/>
            </a:ext>
          </a:extLst>
        </xdr:cNvPr>
        <xdr:cNvSpPr/>
      </xdr:nvSpPr>
      <xdr:spPr>
        <a:xfrm>
          <a:off x="1549265" y="16452372"/>
          <a:ext cx="177800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547057</xdr:colOff>
      <xdr:row>89</xdr:row>
      <xdr:rowOff>57426</xdr:rowOff>
    </xdr:from>
    <xdr:to>
      <xdr:col>1</xdr:col>
      <xdr:colOff>720178</xdr:colOff>
      <xdr:row>90</xdr:row>
      <xdr:rowOff>44726</xdr:rowOff>
    </xdr:to>
    <xdr:sp macro="" textlink="">
      <xdr:nvSpPr>
        <xdr:cNvPr id="225" name="Oval 224">
          <a:extLst>
            <a:ext uri="{FF2B5EF4-FFF2-40B4-BE49-F238E27FC236}">
              <a16:creationId xmlns:a16="http://schemas.microsoft.com/office/drawing/2014/main" xmlns="" id="{6FE0349B-2D6E-1847-A866-4C358EACD3F3}"/>
            </a:ext>
          </a:extLst>
        </xdr:cNvPr>
        <xdr:cNvSpPr/>
      </xdr:nvSpPr>
      <xdr:spPr>
        <a:xfrm>
          <a:off x="1220157" y="17138926"/>
          <a:ext cx="173121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622028</xdr:colOff>
      <xdr:row>88</xdr:row>
      <xdr:rowOff>31271</xdr:rowOff>
    </xdr:from>
    <xdr:to>
      <xdr:col>1</xdr:col>
      <xdr:colOff>799828</xdr:colOff>
      <xdr:row>89</xdr:row>
      <xdr:rowOff>14546</xdr:rowOff>
    </xdr:to>
    <xdr:sp macro="" textlink="">
      <xdr:nvSpPr>
        <xdr:cNvPr id="226" name="Oval 225">
          <a:extLst>
            <a:ext uri="{FF2B5EF4-FFF2-40B4-BE49-F238E27FC236}">
              <a16:creationId xmlns:a16="http://schemas.microsoft.com/office/drawing/2014/main" xmlns="" id="{005921A5-D23A-C34B-91F5-DC5B15CAC507}"/>
            </a:ext>
          </a:extLst>
        </xdr:cNvPr>
        <xdr:cNvSpPr/>
      </xdr:nvSpPr>
      <xdr:spPr>
        <a:xfrm>
          <a:off x="1295128" y="16922271"/>
          <a:ext cx="177800" cy="173775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430162</xdr:colOff>
      <xdr:row>90</xdr:row>
      <xdr:rowOff>50936</xdr:rowOff>
    </xdr:from>
    <xdr:to>
      <xdr:col>1</xdr:col>
      <xdr:colOff>603283</xdr:colOff>
      <xdr:row>91</xdr:row>
      <xdr:rowOff>38237</xdr:rowOff>
    </xdr:to>
    <xdr:sp macro="" textlink="">
      <xdr:nvSpPr>
        <xdr:cNvPr id="227" name="Oval 226">
          <a:extLst>
            <a:ext uri="{FF2B5EF4-FFF2-40B4-BE49-F238E27FC236}">
              <a16:creationId xmlns:a16="http://schemas.microsoft.com/office/drawing/2014/main" xmlns="" id="{20883B51-948E-D341-B8AA-59D9845C8CBB}"/>
            </a:ext>
          </a:extLst>
        </xdr:cNvPr>
        <xdr:cNvSpPr/>
      </xdr:nvSpPr>
      <xdr:spPr>
        <a:xfrm>
          <a:off x="1103262" y="17322936"/>
          <a:ext cx="173121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356284</xdr:colOff>
      <xdr:row>91</xdr:row>
      <xdr:rowOff>98595</xdr:rowOff>
    </xdr:from>
    <xdr:to>
      <xdr:col>1</xdr:col>
      <xdr:colOff>534084</xdr:colOff>
      <xdr:row>92</xdr:row>
      <xdr:rowOff>85896</xdr:rowOff>
    </xdr:to>
    <xdr:sp macro="" textlink="">
      <xdr:nvSpPr>
        <xdr:cNvPr id="228" name="Oval 227">
          <a:extLst>
            <a:ext uri="{FF2B5EF4-FFF2-40B4-BE49-F238E27FC236}">
              <a16:creationId xmlns:a16="http://schemas.microsoft.com/office/drawing/2014/main" xmlns="" id="{B751782E-B999-7A4C-B066-25F072362BB1}"/>
            </a:ext>
          </a:extLst>
        </xdr:cNvPr>
        <xdr:cNvSpPr/>
      </xdr:nvSpPr>
      <xdr:spPr>
        <a:xfrm>
          <a:off x="1029384" y="17561095"/>
          <a:ext cx="177800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268576</xdr:colOff>
      <xdr:row>92</xdr:row>
      <xdr:rowOff>81117</xdr:rowOff>
    </xdr:from>
    <xdr:to>
      <xdr:col>1</xdr:col>
      <xdr:colOff>447095</xdr:colOff>
      <xdr:row>93</xdr:row>
      <xdr:rowOff>68416</xdr:rowOff>
    </xdr:to>
    <xdr:sp macro="" textlink="">
      <xdr:nvSpPr>
        <xdr:cNvPr id="229" name="Oval 228">
          <a:extLst>
            <a:ext uri="{FF2B5EF4-FFF2-40B4-BE49-F238E27FC236}">
              <a16:creationId xmlns:a16="http://schemas.microsoft.com/office/drawing/2014/main" xmlns="" id="{362A2608-2FAE-CE41-8A3B-255D5859F8C9}"/>
            </a:ext>
          </a:extLst>
        </xdr:cNvPr>
        <xdr:cNvSpPr/>
      </xdr:nvSpPr>
      <xdr:spPr>
        <a:xfrm>
          <a:off x="941676" y="17734117"/>
          <a:ext cx="178519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33320</xdr:colOff>
      <xdr:row>92</xdr:row>
      <xdr:rowOff>52510</xdr:rowOff>
    </xdr:from>
    <xdr:to>
      <xdr:col>1</xdr:col>
      <xdr:colOff>261920</xdr:colOff>
      <xdr:row>93</xdr:row>
      <xdr:rowOff>170835</xdr:rowOff>
    </xdr:to>
    <xdr:sp macro="" textlink="">
      <xdr:nvSpPr>
        <xdr:cNvPr id="230" name="Oval 229">
          <a:extLst>
            <a:ext uri="{FF2B5EF4-FFF2-40B4-BE49-F238E27FC236}">
              <a16:creationId xmlns:a16="http://schemas.microsoft.com/office/drawing/2014/main" xmlns="" id="{14594126-5D79-024A-B464-09E3F7573508}"/>
            </a:ext>
          </a:extLst>
        </xdr:cNvPr>
        <xdr:cNvSpPr/>
      </xdr:nvSpPr>
      <xdr:spPr>
        <a:xfrm>
          <a:off x="706420" y="17705510"/>
          <a:ext cx="228600" cy="308825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553065</xdr:colOff>
      <xdr:row>91</xdr:row>
      <xdr:rowOff>32364</xdr:rowOff>
    </xdr:from>
    <xdr:to>
      <xdr:col>1</xdr:col>
      <xdr:colOff>108565</xdr:colOff>
      <xdr:row>92</xdr:row>
      <xdr:rowOff>160047</xdr:rowOff>
    </xdr:to>
    <xdr:sp macro="" textlink="">
      <xdr:nvSpPr>
        <xdr:cNvPr id="231" name="Oval 230">
          <a:extLst>
            <a:ext uri="{FF2B5EF4-FFF2-40B4-BE49-F238E27FC236}">
              <a16:creationId xmlns:a16="http://schemas.microsoft.com/office/drawing/2014/main" xmlns="" id="{80BA4189-10A6-534C-BF39-6FA2ECFA1D53}"/>
            </a:ext>
          </a:extLst>
        </xdr:cNvPr>
        <xdr:cNvSpPr/>
      </xdr:nvSpPr>
      <xdr:spPr>
        <a:xfrm>
          <a:off x="553065" y="17494864"/>
          <a:ext cx="228600" cy="318183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400664</xdr:colOff>
      <xdr:row>90</xdr:row>
      <xdr:rowOff>4097</xdr:rowOff>
    </xdr:from>
    <xdr:to>
      <xdr:col>0</xdr:col>
      <xdr:colOff>629264</xdr:colOff>
      <xdr:row>91</xdr:row>
      <xdr:rowOff>131778</xdr:rowOff>
    </xdr:to>
    <xdr:sp macro="" textlink="">
      <xdr:nvSpPr>
        <xdr:cNvPr id="232" name="Oval 231">
          <a:extLst>
            <a:ext uri="{FF2B5EF4-FFF2-40B4-BE49-F238E27FC236}">
              <a16:creationId xmlns:a16="http://schemas.microsoft.com/office/drawing/2014/main" xmlns="" id="{DFFB5940-4A8D-6947-8D1E-AD7032EEE0C4}"/>
            </a:ext>
          </a:extLst>
        </xdr:cNvPr>
        <xdr:cNvSpPr/>
      </xdr:nvSpPr>
      <xdr:spPr>
        <a:xfrm>
          <a:off x="400664" y="17276097"/>
          <a:ext cx="228600" cy="31818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50800</xdr:colOff>
      <xdr:row>86</xdr:row>
      <xdr:rowOff>0</xdr:rowOff>
    </xdr:from>
    <xdr:to>
      <xdr:col>0</xdr:col>
      <xdr:colOff>279400</xdr:colOff>
      <xdr:row>87</xdr:row>
      <xdr:rowOff>114301</xdr:rowOff>
    </xdr:to>
    <xdr:sp macro="" textlink="">
      <xdr:nvSpPr>
        <xdr:cNvPr id="233" name="Oval 232">
          <a:extLst>
            <a:ext uri="{FF2B5EF4-FFF2-40B4-BE49-F238E27FC236}">
              <a16:creationId xmlns:a16="http://schemas.microsoft.com/office/drawing/2014/main" xmlns="" id="{4D6978E1-D540-3C45-BB07-56673CCE2DBC}"/>
            </a:ext>
          </a:extLst>
        </xdr:cNvPr>
        <xdr:cNvSpPr/>
      </xdr:nvSpPr>
      <xdr:spPr>
        <a:xfrm>
          <a:off x="50800" y="16510000"/>
          <a:ext cx="228600" cy="304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133964</xdr:colOff>
      <xdr:row>87</xdr:row>
      <xdr:rowOff>92725</xdr:rowOff>
    </xdr:from>
    <xdr:to>
      <xdr:col>0</xdr:col>
      <xdr:colOff>362564</xdr:colOff>
      <xdr:row>89</xdr:row>
      <xdr:rowOff>25200</xdr:rowOff>
    </xdr:to>
    <xdr:sp macro="" textlink="">
      <xdr:nvSpPr>
        <xdr:cNvPr id="234" name="Oval 233">
          <a:extLst>
            <a:ext uri="{FF2B5EF4-FFF2-40B4-BE49-F238E27FC236}">
              <a16:creationId xmlns:a16="http://schemas.microsoft.com/office/drawing/2014/main" xmlns="" id="{B4DDA974-0B9A-2F4D-9613-9A65B8F9A62E}"/>
            </a:ext>
          </a:extLst>
        </xdr:cNvPr>
        <xdr:cNvSpPr/>
      </xdr:nvSpPr>
      <xdr:spPr>
        <a:xfrm>
          <a:off x="133964" y="16793225"/>
          <a:ext cx="228600" cy="313475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275576</xdr:colOff>
      <xdr:row>88</xdr:row>
      <xdr:rowOff>143524</xdr:rowOff>
    </xdr:from>
    <xdr:to>
      <xdr:col>0</xdr:col>
      <xdr:colOff>504176</xdr:colOff>
      <xdr:row>90</xdr:row>
      <xdr:rowOff>80023</xdr:rowOff>
    </xdr:to>
    <xdr:sp macro="" textlink="">
      <xdr:nvSpPr>
        <xdr:cNvPr id="235" name="Oval 234">
          <a:extLst>
            <a:ext uri="{FF2B5EF4-FFF2-40B4-BE49-F238E27FC236}">
              <a16:creationId xmlns:a16="http://schemas.microsoft.com/office/drawing/2014/main" xmlns="" id="{6683E924-4822-184A-AFCA-E2F595D42007}"/>
            </a:ext>
          </a:extLst>
        </xdr:cNvPr>
        <xdr:cNvSpPr/>
      </xdr:nvSpPr>
      <xdr:spPr>
        <a:xfrm>
          <a:off x="275576" y="17034524"/>
          <a:ext cx="228600" cy="3174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101600</xdr:colOff>
      <xdr:row>151</xdr:row>
      <xdr:rowOff>89582</xdr:rowOff>
    </xdr:from>
    <xdr:to>
      <xdr:col>0</xdr:col>
      <xdr:colOff>279400</xdr:colOff>
      <xdr:row>152</xdr:row>
      <xdr:rowOff>76883</xdr:rowOff>
    </xdr:to>
    <xdr:sp macro="" textlink="">
      <xdr:nvSpPr>
        <xdr:cNvPr id="236" name="Oval 235">
          <a:extLst>
            <a:ext uri="{FF2B5EF4-FFF2-40B4-BE49-F238E27FC236}">
              <a16:creationId xmlns:a16="http://schemas.microsoft.com/office/drawing/2014/main" xmlns="" id="{6D0D17BE-9379-2F48-9B41-28DD4C2A36D3}"/>
            </a:ext>
          </a:extLst>
        </xdr:cNvPr>
        <xdr:cNvSpPr/>
      </xdr:nvSpPr>
      <xdr:spPr>
        <a:xfrm>
          <a:off x="101600" y="29083682"/>
          <a:ext cx="177800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0</xdr:colOff>
      <xdr:row>150</xdr:row>
      <xdr:rowOff>101600</xdr:rowOff>
    </xdr:from>
    <xdr:to>
      <xdr:col>0</xdr:col>
      <xdr:colOff>177800</xdr:colOff>
      <xdr:row>151</xdr:row>
      <xdr:rowOff>89582</xdr:rowOff>
    </xdr:to>
    <xdr:sp macro="" textlink="">
      <xdr:nvSpPr>
        <xdr:cNvPr id="237" name="Oval 236">
          <a:extLst>
            <a:ext uri="{FF2B5EF4-FFF2-40B4-BE49-F238E27FC236}">
              <a16:creationId xmlns:a16="http://schemas.microsoft.com/office/drawing/2014/main" xmlns="" id="{6095417F-479E-394F-AA66-CC27FA55D582}"/>
            </a:ext>
          </a:extLst>
        </xdr:cNvPr>
        <xdr:cNvSpPr/>
      </xdr:nvSpPr>
      <xdr:spPr>
        <a:xfrm>
          <a:off x="0" y="28905200"/>
          <a:ext cx="177800" cy="178482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419100</xdr:colOff>
      <xdr:row>154</xdr:row>
      <xdr:rowOff>22057</xdr:rowOff>
    </xdr:from>
    <xdr:to>
      <xdr:col>0</xdr:col>
      <xdr:colOff>592221</xdr:colOff>
      <xdr:row>155</xdr:row>
      <xdr:rowOff>9357</xdr:rowOff>
    </xdr:to>
    <xdr:sp macro="" textlink="">
      <xdr:nvSpPr>
        <xdr:cNvPr id="238" name="Oval 237">
          <a:extLst>
            <a:ext uri="{FF2B5EF4-FFF2-40B4-BE49-F238E27FC236}">
              <a16:creationId xmlns:a16="http://schemas.microsoft.com/office/drawing/2014/main" xmlns="" id="{65133B8C-62EB-DB4D-B918-C05640E8AD59}"/>
            </a:ext>
          </a:extLst>
        </xdr:cNvPr>
        <xdr:cNvSpPr/>
      </xdr:nvSpPr>
      <xdr:spPr>
        <a:xfrm>
          <a:off x="419100" y="29587657"/>
          <a:ext cx="173121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215900</xdr:colOff>
      <xdr:row>152</xdr:row>
      <xdr:rowOff>51483</xdr:rowOff>
    </xdr:from>
    <xdr:to>
      <xdr:col>0</xdr:col>
      <xdr:colOff>393700</xdr:colOff>
      <xdr:row>153</xdr:row>
      <xdr:rowOff>38782</xdr:rowOff>
    </xdr:to>
    <xdr:sp macro="" textlink="">
      <xdr:nvSpPr>
        <xdr:cNvPr id="239" name="Oval 238">
          <a:extLst>
            <a:ext uri="{FF2B5EF4-FFF2-40B4-BE49-F238E27FC236}">
              <a16:creationId xmlns:a16="http://schemas.microsoft.com/office/drawing/2014/main" xmlns="" id="{3F81BB2B-5495-7848-92EB-4CEE5500604D}"/>
            </a:ext>
          </a:extLst>
        </xdr:cNvPr>
        <xdr:cNvSpPr/>
      </xdr:nvSpPr>
      <xdr:spPr>
        <a:xfrm>
          <a:off x="215900" y="29236083"/>
          <a:ext cx="177800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317500</xdr:colOff>
      <xdr:row>153</xdr:row>
      <xdr:rowOff>26082</xdr:rowOff>
    </xdr:from>
    <xdr:to>
      <xdr:col>0</xdr:col>
      <xdr:colOff>495300</xdr:colOff>
      <xdr:row>154</xdr:row>
      <xdr:rowOff>9357</xdr:rowOff>
    </xdr:to>
    <xdr:sp macro="" textlink="">
      <xdr:nvSpPr>
        <xdr:cNvPr id="240" name="Oval 239">
          <a:extLst>
            <a:ext uri="{FF2B5EF4-FFF2-40B4-BE49-F238E27FC236}">
              <a16:creationId xmlns:a16="http://schemas.microsoft.com/office/drawing/2014/main" xmlns="" id="{5E7C16A2-09AE-264A-AC56-D54B71E95AFA}"/>
            </a:ext>
          </a:extLst>
        </xdr:cNvPr>
        <xdr:cNvSpPr/>
      </xdr:nvSpPr>
      <xdr:spPr>
        <a:xfrm>
          <a:off x="317500" y="29401182"/>
          <a:ext cx="177800" cy="173775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533400</xdr:colOff>
      <xdr:row>155</xdr:row>
      <xdr:rowOff>26082</xdr:rowOff>
    </xdr:from>
    <xdr:to>
      <xdr:col>1</xdr:col>
      <xdr:colOff>33421</xdr:colOff>
      <xdr:row>156</xdr:row>
      <xdr:rowOff>13383</xdr:rowOff>
    </xdr:to>
    <xdr:sp macro="" textlink="">
      <xdr:nvSpPr>
        <xdr:cNvPr id="241" name="Oval 240">
          <a:extLst>
            <a:ext uri="{FF2B5EF4-FFF2-40B4-BE49-F238E27FC236}">
              <a16:creationId xmlns:a16="http://schemas.microsoft.com/office/drawing/2014/main" xmlns="" id="{914FCD11-365E-1F49-8772-4CFF3AA3CB82}"/>
            </a:ext>
          </a:extLst>
        </xdr:cNvPr>
        <xdr:cNvSpPr/>
      </xdr:nvSpPr>
      <xdr:spPr>
        <a:xfrm>
          <a:off x="533400" y="29782182"/>
          <a:ext cx="173121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812800</xdr:colOff>
      <xdr:row>150</xdr:row>
      <xdr:rowOff>114982</xdr:rowOff>
    </xdr:from>
    <xdr:to>
      <xdr:col>1</xdr:col>
      <xdr:colOff>990600</xdr:colOff>
      <xdr:row>151</xdr:row>
      <xdr:rowOff>102283</xdr:rowOff>
    </xdr:to>
    <xdr:sp macro="" textlink="">
      <xdr:nvSpPr>
        <xdr:cNvPr id="242" name="Oval 241">
          <a:extLst>
            <a:ext uri="{FF2B5EF4-FFF2-40B4-BE49-F238E27FC236}">
              <a16:creationId xmlns:a16="http://schemas.microsoft.com/office/drawing/2014/main" xmlns="" id="{EE491DF1-0005-D34B-8BC5-A89421A0AD53}"/>
            </a:ext>
          </a:extLst>
        </xdr:cNvPr>
        <xdr:cNvSpPr/>
      </xdr:nvSpPr>
      <xdr:spPr>
        <a:xfrm>
          <a:off x="1485900" y="28918582"/>
          <a:ext cx="177800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643021</xdr:colOff>
      <xdr:row>156</xdr:row>
      <xdr:rowOff>13383</xdr:rowOff>
    </xdr:from>
    <xdr:to>
      <xdr:col>1</xdr:col>
      <xdr:colOff>152400</xdr:colOff>
      <xdr:row>157</xdr:row>
      <xdr:rowOff>682</xdr:rowOff>
    </xdr:to>
    <xdr:sp macro="" textlink="">
      <xdr:nvSpPr>
        <xdr:cNvPr id="243" name="Oval 242">
          <a:extLst>
            <a:ext uri="{FF2B5EF4-FFF2-40B4-BE49-F238E27FC236}">
              <a16:creationId xmlns:a16="http://schemas.microsoft.com/office/drawing/2014/main" xmlns="" id="{5E284F47-DE58-174F-99B1-7666AD0C0ACA}"/>
            </a:ext>
          </a:extLst>
        </xdr:cNvPr>
        <xdr:cNvSpPr/>
      </xdr:nvSpPr>
      <xdr:spPr>
        <a:xfrm>
          <a:off x="643021" y="29959983"/>
          <a:ext cx="182479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723900</xdr:colOff>
      <xdr:row>151</xdr:row>
      <xdr:rowOff>76882</xdr:rowOff>
    </xdr:from>
    <xdr:to>
      <xdr:col>1</xdr:col>
      <xdr:colOff>901700</xdr:colOff>
      <xdr:row>152</xdr:row>
      <xdr:rowOff>64183</xdr:rowOff>
    </xdr:to>
    <xdr:sp macro="" textlink="">
      <xdr:nvSpPr>
        <xdr:cNvPr id="244" name="Oval 243">
          <a:extLst>
            <a:ext uri="{FF2B5EF4-FFF2-40B4-BE49-F238E27FC236}">
              <a16:creationId xmlns:a16="http://schemas.microsoft.com/office/drawing/2014/main" xmlns="" id="{41033108-E8FF-924F-9AF9-21E52318C85A}"/>
            </a:ext>
          </a:extLst>
        </xdr:cNvPr>
        <xdr:cNvSpPr/>
      </xdr:nvSpPr>
      <xdr:spPr>
        <a:xfrm>
          <a:off x="1397000" y="29070982"/>
          <a:ext cx="177800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876300</xdr:colOff>
      <xdr:row>149</xdr:row>
      <xdr:rowOff>152400</xdr:rowOff>
    </xdr:from>
    <xdr:to>
      <xdr:col>1</xdr:col>
      <xdr:colOff>1054100</xdr:colOff>
      <xdr:row>150</xdr:row>
      <xdr:rowOff>140382</xdr:rowOff>
    </xdr:to>
    <xdr:sp macro="" textlink="">
      <xdr:nvSpPr>
        <xdr:cNvPr id="245" name="Oval 244">
          <a:extLst>
            <a:ext uri="{FF2B5EF4-FFF2-40B4-BE49-F238E27FC236}">
              <a16:creationId xmlns:a16="http://schemas.microsoft.com/office/drawing/2014/main" xmlns="" id="{BD368F9F-ED8C-F24A-8BFB-BAA4601DD2AC}"/>
            </a:ext>
          </a:extLst>
        </xdr:cNvPr>
        <xdr:cNvSpPr/>
      </xdr:nvSpPr>
      <xdr:spPr>
        <a:xfrm>
          <a:off x="1549400" y="28765500"/>
          <a:ext cx="177800" cy="178482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495300</xdr:colOff>
      <xdr:row>153</xdr:row>
      <xdr:rowOff>174457</xdr:rowOff>
    </xdr:from>
    <xdr:to>
      <xdr:col>1</xdr:col>
      <xdr:colOff>668421</xdr:colOff>
      <xdr:row>154</xdr:row>
      <xdr:rowOff>161757</xdr:rowOff>
    </xdr:to>
    <xdr:sp macro="" textlink="">
      <xdr:nvSpPr>
        <xdr:cNvPr id="246" name="Oval 245">
          <a:extLst>
            <a:ext uri="{FF2B5EF4-FFF2-40B4-BE49-F238E27FC236}">
              <a16:creationId xmlns:a16="http://schemas.microsoft.com/office/drawing/2014/main" xmlns="" id="{FD957A95-1AB0-A84A-B229-61AD5395BE42}"/>
            </a:ext>
          </a:extLst>
        </xdr:cNvPr>
        <xdr:cNvSpPr/>
      </xdr:nvSpPr>
      <xdr:spPr>
        <a:xfrm>
          <a:off x="1168400" y="29549557"/>
          <a:ext cx="173121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660400</xdr:colOff>
      <xdr:row>152</xdr:row>
      <xdr:rowOff>76883</xdr:rowOff>
    </xdr:from>
    <xdr:to>
      <xdr:col>1</xdr:col>
      <xdr:colOff>838200</xdr:colOff>
      <xdr:row>153</xdr:row>
      <xdr:rowOff>64182</xdr:rowOff>
    </xdr:to>
    <xdr:sp macro="" textlink="">
      <xdr:nvSpPr>
        <xdr:cNvPr id="247" name="Oval 246">
          <a:extLst>
            <a:ext uri="{FF2B5EF4-FFF2-40B4-BE49-F238E27FC236}">
              <a16:creationId xmlns:a16="http://schemas.microsoft.com/office/drawing/2014/main" xmlns="" id="{F427C4C9-AF0F-0C4F-AEF1-B01545FB47F2}"/>
            </a:ext>
          </a:extLst>
        </xdr:cNvPr>
        <xdr:cNvSpPr/>
      </xdr:nvSpPr>
      <xdr:spPr>
        <a:xfrm>
          <a:off x="1333500" y="29261483"/>
          <a:ext cx="177800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571500</xdr:colOff>
      <xdr:row>153</xdr:row>
      <xdr:rowOff>38782</xdr:rowOff>
    </xdr:from>
    <xdr:to>
      <xdr:col>1</xdr:col>
      <xdr:colOff>749300</xdr:colOff>
      <xdr:row>154</xdr:row>
      <xdr:rowOff>22057</xdr:rowOff>
    </xdr:to>
    <xdr:sp macro="" textlink="">
      <xdr:nvSpPr>
        <xdr:cNvPr id="248" name="Oval 247">
          <a:extLst>
            <a:ext uri="{FF2B5EF4-FFF2-40B4-BE49-F238E27FC236}">
              <a16:creationId xmlns:a16="http://schemas.microsoft.com/office/drawing/2014/main" xmlns="" id="{CD51B2D4-5EA5-C94C-8207-DD64AED6EF29}"/>
            </a:ext>
          </a:extLst>
        </xdr:cNvPr>
        <xdr:cNvSpPr/>
      </xdr:nvSpPr>
      <xdr:spPr>
        <a:xfrm>
          <a:off x="1244600" y="29413882"/>
          <a:ext cx="177800" cy="173775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406400</xdr:colOff>
      <xdr:row>154</xdr:row>
      <xdr:rowOff>153082</xdr:rowOff>
    </xdr:from>
    <xdr:to>
      <xdr:col>1</xdr:col>
      <xdr:colOff>579521</xdr:colOff>
      <xdr:row>155</xdr:row>
      <xdr:rowOff>140383</xdr:rowOff>
    </xdr:to>
    <xdr:sp macro="" textlink="">
      <xdr:nvSpPr>
        <xdr:cNvPr id="249" name="Oval 248">
          <a:extLst>
            <a:ext uri="{FF2B5EF4-FFF2-40B4-BE49-F238E27FC236}">
              <a16:creationId xmlns:a16="http://schemas.microsoft.com/office/drawing/2014/main" xmlns="" id="{BD77C4CB-B20A-614D-86F6-179825A6B119}"/>
            </a:ext>
          </a:extLst>
        </xdr:cNvPr>
        <xdr:cNvSpPr/>
      </xdr:nvSpPr>
      <xdr:spPr>
        <a:xfrm>
          <a:off x="1079500" y="29718682"/>
          <a:ext cx="173121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279400</xdr:colOff>
      <xdr:row>156</xdr:row>
      <xdr:rowOff>114982</xdr:rowOff>
    </xdr:from>
    <xdr:to>
      <xdr:col>1</xdr:col>
      <xdr:colOff>457200</xdr:colOff>
      <xdr:row>157</xdr:row>
      <xdr:rowOff>102283</xdr:rowOff>
    </xdr:to>
    <xdr:sp macro="" textlink="">
      <xdr:nvSpPr>
        <xdr:cNvPr id="250" name="Oval 249">
          <a:extLst>
            <a:ext uri="{FF2B5EF4-FFF2-40B4-BE49-F238E27FC236}">
              <a16:creationId xmlns:a16="http://schemas.microsoft.com/office/drawing/2014/main" xmlns="" id="{F60A073A-74F8-784B-9140-C583BBD9AEA0}"/>
            </a:ext>
          </a:extLst>
        </xdr:cNvPr>
        <xdr:cNvSpPr/>
      </xdr:nvSpPr>
      <xdr:spPr>
        <a:xfrm>
          <a:off x="952500" y="30061582"/>
          <a:ext cx="177800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338221</xdr:colOff>
      <xdr:row>155</xdr:row>
      <xdr:rowOff>127683</xdr:rowOff>
    </xdr:from>
    <xdr:to>
      <xdr:col>1</xdr:col>
      <xdr:colOff>520700</xdr:colOff>
      <xdr:row>156</xdr:row>
      <xdr:rowOff>114982</xdr:rowOff>
    </xdr:to>
    <xdr:sp macro="" textlink="">
      <xdr:nvSpPr>
        <xdr:cNvPr id="251" name="Oval 250">
          <a:extLst>
            <a:ext uri="{FF2B5EF4-FFF2-40B4-BE49-F238E27FC236}">
              <a16:creationId xmlns:a16="http://schemas.microsoft.com/office/drawing/2014/main" xmlns="" id="{388F9D9A-BA72-2443-8F78-65DE82042E73}"/>
            </a:ext>
          </a:extLst>
        </xdr:cNvPr>
        <xdr:cNvSpPr/>
      </xdr:nvSpPr>
      <xdr:spPr>
        <a:xfrm rot="421467">
          <a:off x="1011321" y="29883783"/>
          <a:ext cx="182479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190500</xdr:colOff>
      <xdr:row>168</xdr:row>
      <xdr:rowOff>51482</xdr:rowOff>
    </xdr:from>
    <xdr:to>
      <xdr:col>0</xdr:col>
      <xdr:colOff>368300</xdr:colOff>
      <xdr:row>169</xdr:row>
      <xdr:rowOff>38783</xdr:rowOff>
    </xdr:to>
    <xdr:sp macro="" textlink="">
      <xdr:nvSpPr>
        <xdr:cNvPr id="252" name="Oval 251">
          <a:extLst>
            <a:ext uri="{FF2B5EF4-FFF2-40B4-BE49-F238E27FC236}">
              <a16:creationId xmlns:a16="http://schemas.microsoft.com/office/drawing/2014/main" xmlns="" id="{38F13A5D-0D58-924E-B2FB-1D8A328246DF}"/>
            </a:ext>
          </a:extLst>
        </xdr:cNvPr>
        <xdr:cNvSpPr/>
      </xdr:nvSpPr>
      <xdr:spPr>
        <a:xfrm>
          <a:off x="190500" y="32309482"/>
          <a:ext cx="177800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63500</xdr:colOff>
      <xdr:row>167</xdr:row>
      <xdr:rowOff>25400</xdr:rowOff>
    </xdr:from>
    <xdr:to>
      <xdr:col>0</xdr:col>
      <xdr:colOff>241300</xdr:colOff>
      <xdr:row>168</xdr:row>
      <xdr:rowOff>13382</xdr:rowOff>
    </xdr:to>
    <xdr:sp macro="" textlink="">
      <xdr:nvSpPr>
        <xdr:cNvPr id="253" name="Oval 252">
          <a:extLst>
            <a:ext uri="{FF2B5EF4-FFF2-40B4-BE49-F238E27FC236}">
              <a16:creationId xmlns:a16="http://schemas.microsoft.com/office/drawing/2014/main" xmlns="" id="{D8F102B1-6277-E641-845C-5A48DFBD8102}"/>
            </a:ext>
          </a:extLst>
        </xdr:cNvPr>
        <xdr:cNvSpPr/>
      </xdr:nvSpPr>
      <xdr:spPr>
        <a:xfrm>
          <a:off x="63500" y="32092900"/>
          <a:ext cx="177800" cy="178482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546100</xdr:colOff>
      <xdr:row>171</xdr:row>
      <xdr:rowOff>60157</xdr:rowOff>
    </xdr:from>
    <xdr:to>
      <xdr:col>1</xdr:col>
      <xdr:colOff>46121</xdr:colOff>
      <xdr:row>172</xdr:row>
      <xdr:rowOff>47457</xdr:rowOff>
    </xdr:to>
    <xdr:sp macro="" textlink="">
      <xdr:nvSpPr>
        <xdr:cNvPr id="254" name="Oval 253">
          <a:extLst>
            <a:ext uri="{FF2B5EF4-FFF2-40B4-BE49-F238E27FC236}">
              <a16:creationId xmlns:a16="http://schemas.microsoft.com/office/drawing/2014/main" xmlns="" id="{219E734A-6692-2B4B-BE62-46F7C78A38CA}"/>
            </a:ext>
          </a:extLst>
        </xdr:cNvPr>
        <xdr:cNvSpPr/>
      </xdr:nvSpPr>
      <xdr:spPr>
        <a:xfrm>
          <a:off x="546100" y="32889657"/>
          <a:ext cx="173121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266700</xdr:colOff>
      <xdr:row>168</xdr:row>
      <xdr:rowOff>165783</xdr:rowOff>
    </xdr:from>
    <xdr:to>
      <xdr:col>0</xdr:col>
      <xdr:colOff>444500</xdr:colOff>
      <xdr:row>169</xdr:row>
      <xdr:rowOff>153082</xdr:rowOff>
    </xdr:to>
    <xdr:sp macro="" textlink="">
      <xdr:nvSpPr>
        <xdr:cNvPr id="255" name="Oval 254">
          <a:extLst>
            <a:ext uri="{FF2B5EF4-FFF2-40B4-BE49-F238E27FC236}">
              <a16:creationId xmlns:a16="http://schemas.microsoft.com/office/drawing/2014/main" xmlns="" id="{53DB1C3F-2A93-5643-9532-B76A1B3CF21E}"/>
            </a:ext>
          </a:extLst>
        </xdr:cNvPr>
        <xdr:cNvSpPr/>
      </xdr:nvSpPr>
      <xdr:spPr>
        <a:xfrm>
          <a:off x="266700" y="32423783"/>
          <a:ext cx="177800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368300</xdr:colOff>
      <xdr:row>169</xdr:row>
      <xdr:rowOff>140382</xdr:rowOff>
    </xdr:from>
    <xdr:to>
      <xdr:col>0</xdr:col>
      <xdr:colOff>546100</xdr:colOff>
      <xdr:row>170</xdr:row>
      <xdr:rowOff>123657</xdr:rowOff>
    </xdr:to>
    <xdr:sp macro="" textlink="">
      <xdr:nvSpPr>
        <xdr:cNvPr id="256" name="Oval 255">
          <a:extLst>
            <a:ext uri="{FF2B5EF4-FFF2-40B4-BE49-F238E27FC236}">
              <a16:creationId xmlns:a16="http://schemas.microsoft.com/office/drawing/2014/main" xmlns="" id="{DCFFD927-3583-9945-BBBB-C016F284E05A}"/>
            </a:ext>
          </a:extLst>
        </xdr:cNvPr>
        <xdr:cNvSpPr/>
      </xdr:nvSpPr>
      <xdr:spPr>
        <a:xfrm>
          <a:off x="368300" y="32588882"/>
          <a:ext cx="177800" cy="173775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647700</xdr:colOff>
      <xdr:row>172</xdr:row>
      <xdr:rowOff>26082</xdr:rowOff>
    </xdr:from>
    <xdr:to>
      <xdr:col>1</xdr:col>
      <xdr:colOff>147721</xdr:colOff>
      <xdr:row>173</xdr:row>
      <xdr:rowOff>13383</xdr:rowOff>
    </xdr:to>
    <xdr:sp macro="" textlink="">
      <xdr:nvSpPr>
        <xdr:cNvPr id="257" name="Oval 256">
          <a:extLst>
            <a:ext uri="{FF2B5EF4-FFF2-40B4-BE49-F238E27FC236}">
              <a16:creationId xmlns:a16="http://schemas.microsoft.com/office/drawing/2014/main" xmlns="" id="{16F75F68-A8B2-844D-A38A-46624FF08C3F}"/>
            </a:ext>
          </a:extLst>
        </xdr:cNvPr>
        <xdr:cNvSpPr/>
      </xdr:nvSpPr>
      <xdr:spPr>
        <a:xfrm>
          <a:off x="647700" y="33046082"/>
          <a:ext cx="173121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96921</xdr:colOff>
      <xdr:row>172</xdr:row>
      <xdr:rowOff>153083</xdr:rowOff>
    </xdr:from>
    <xdr:to>
      <xdr:col>1</xdr:col>
      <xdr:colOff>279400</xdr:colOff>
      <xdr:row>173</xdr:row>
      <xdr:rowOff>140382</xdr:rowOff>
    </xdr:to>
    <xdr:sp macro="" textlink="">
      <xdr:nvSpPr>
        <xdr:cNvPr id="258" name="Oval 257">
          <a:extLst>
            <a:ext uri="{FF2B5EF4-FFF2-40B4-BE49-F238E27FC236}">
              <a16:creationId xmlns:a16="http://schemas.microsoft.com/office/drawing/2014/main" xmlns="" id="{06E0414A-C63F-B043-AFF7-DD02613FC0FD}"/>
            </a:ext>
          </a:extLst>
        </xdr:cNvPr>
        <xdr:cNvSpPr/>
      </xdr:nvSpPr>
      <xdr:spPr>
        <a:xfrm>
          <a:off x="770021" y="33173083"/>
          <a:ext cx="182479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474579</xdr:colOff>
      <xdr:row>170</xdr:row>
      <xdr:rowOff>88900</xdr:rowOff>
    </xdr:from>
    <xdr:to>
      <xdr:col>0</xdr:col>
      <xdr:colOff>647700</xdr:colOff>
      <xdr:row>171</xdr:row>
      <xdr:rowOff>76200</xdr:rowOff>
    </xdr:to>
    <xdr:sp macro="" textlink="">
      <xdr:nvSpPr>
        <xdr:cNvPr id="259" name="Oval 258">
          <a:extLst>
            <a:ext uri="{FF2B5EF4-FFF2-40B4-BE49-F238E27FC236}">
              <a16:creationId xmlns:a16="http://schemas.microsoft.com/office/drawing/2014/main" xmlns="" id="{FF917EE4-2ED7-FD4B-B2AF-07919975B84F}"/>
            </a:ext>
          </a:extLst>
        </xdr:cNvPr>
        <xdr:cNvSpPr/>
      </xdr:nvSpPr>
      <xdr:spPr>
        <a:xfrm>
          <a:off x="474579" y="32727900"/>
          <a:ext cx="173121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114300</xdr:colOff>
      <xdr:row>167</xdr:row>
      <xdr:rowOff>139700</xdr:rowOff>
    </xdr:from>
    <xdr:to>
      <xdr:col>0</xdr:col>
      <xdr:colOff>292100</xdr:colOff>
      <xdr:row>168</xdr:row>
      <xdr:rowOff>127682</xdr:rowOff>
    </xdr:to>
    <xdr:sp macro="" textlink="">
      <xdr:nvSpPr>
        <xdr:cNvPr id="260" name="Oval 259">
          <a:extLst>
            <a:ext uri="{FF2B5EF4-FFF2-40B4-BE49-F238E27FC236}">
              <a16:creationId xmlns:a16="http://schemas.microsoft.com/office/drawing/2014/main" xmlns="" id="{FE3D001A-2CBA-1F41-B654-1076A660C60A}"/>
            </a:ext>
          </a:extLst>
        </xdr:cNvPr>
        <xdr:cNvSpPr/>
      </xdr:nvSpPr>
      <xdr:spPr>
        <a:xfrm>
          <a:off x="114300" y="32207200"/>
          <a:ext cx="177800" cy="178482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0</xdr:colOff>
      <xdr:row>166</xdr:row>
      <xdr:rowOff>114300</xdr:rowOff>
    </xdr:from>
    <xdr:to>
      <xdr:col>0</xdr:col>
      <xdr:colOff>177800</xdr:colOff>
      <xdr:row>167</xdr:row>
      <xdr:rowOff>102282</xdr:rowOff>
    </xdr:to>
    <xdr:sp macro="" textlink="">
      <xdr:nvSpPr>
        <xdr:cNvPr id="261" name="Oval 260">
          <a:extLst>
            <a:ext uri="{FF2B5EF4-FFF2-40B4-BE49-F238E27FC236}">
              <a16:creationId xmlns:a16="http://schemas.microsoft.com/office/drawing/2014/main" xmlns="" id="{523573C3-6E6B-D340-BC19-5FE3F8105534}"/>
            </a:ext>
          </a:extLst>
        </xdr:cNvPr>
        <xdr:cNvSpPr/>
      </xdr:nvSpPr>
      <xdr:spPr>
        <a:xfrm>
          <a:off x="0" y="31991300"/>
          <a:ext cx="177800" cy="178482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152400</xdr:colOff>
      <xdr:row>200</xdr:row>
      <xdr:rowOff>165782</xdr:rowOff>
    </xdr:from>
    <xdr:to>
      <xdr:col>0</xdr:col>
      <xdr:colOff>330200</xdr:colOff>
      <xdr:row>201</xdr:row>
      <xdr:rowOff>153083</xdr:rowOff>
    </xdr:to>
    <xdr:sp macro="" textlink="">
      <xdr:nvSpPr>
        <xdr:cNvPr id="262" name="Oval 261">
          <a:extLst>
            <a:ext uri="{FF2B5EF4-FFF2-40B4-BE49-F238E27FC236}">
              <a16:creationId xmlns:a16="http://schemas.microsoft.com/office/drawing/2014/main" xmlns="" id="{76EE2E53-9810-794A-B307-06BB1CC4E6EC}"/>
            </a:ext>
          </a:extLst>
        </xdr:cNvPr>
        <xdr:cNvSpPr/>
      </xdr:nvSpPr>
      <xdr:spPr>
        <a:xfrm>
          <a:off x="152400" y="38570582"/>
          <a:ext cx="177800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0</xdr:colOff>
      <xdr:row>199</xdr:row>
      <xdr:rowOff>76200</xdr:rowOff>
    </xdr:from>
    <xdr:to>
      <xdr:col>0</xdr:col>
      <xdr:colOff>177800</xdr:colOff>
      <xdr:row>200</xdr:row>
      <xdr:rowOff>64182</xdr:rowOff>
    </xdr:to>
    <xdr:sp macro="" textlink="">
      <xdr:nvSpPr>
        <xdr:cNvPr id="263" name="Oval 262">
          <a:extLst>
            <a:ext uri="{FF2B5EF4-FFF2-40B4-BE49-F238E27FC236}">
              <a16:creationId xmlns:a16="http://schemas.microsoft.com/office/drawing/2014/main" xmlns="" id="{E3AA5A0E-7434-AC4E-B171-2E85FB177906}"/>
            </a:ext>
          </a:extLst>
        </xdr:cNvPr>
        <xdr:cNvSpPr/>
      </xdr:nvSpPr>
      <xdr:spPr>
        <a:xfrm>
          <a:off x="0" y="38290500"/>
          <a:ext cx="177800" cy="178482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533400</xdr:colOff>
      <xdr:row>204</xdr:row>
      <xdr:rowOff>9357</xdr:rowOff>
    </xdr:from>
    <xdr:to>
      <xdr:col>1</xdr:col>
      <xdr:colOff>33421</xdr:colOff>
      <xdr:row>204</xdr:row>
      <xdr:rowOff>187157</xdr:rowOff>
    </xdr:to>
    <xdr:sp macro="" textlink="">
      <xdr:nvSpPr>
        <xdr:cNvPr id="264" name="Oval 263">
          <a:extLst>
            <a:ext uri="{FF2B5EF4-FFF2-40B4-BE49-F238E27FC236}">
              <a16:creationId xmlns:a16="http://schemas.microsoft.com/office/drawing/2014/main" xmlns="" id="{D4F930AE-E259-544C-BEE5-6668AA16BBFB}"/>
            </a:ext>
          </a:extLst>
        </xdr:cNvPr>
        <xdr:cNvSpPr/>
      </xdr:nvSpPr>
      <xdr:spPr>
        <a:xfrm>
          <a:off x="533400" y="39176157"/>
          <a:ext cx="173121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254000</xdr:colOff>
      <xdr:row>201</xdr:row>
      <xdr:rowOff>140383</xdr:rowOff>
    </xdr:from>
    <xdr:to>
      <xdr:col>0</xdr:col>
      <xdr:colOff>431800</xdr:colOff>
      <xdr:row>202</xdr:row>
      <xdr:rowOff>127682</xdr:rowOff>
    </xdr:to>
    <xdr:sp macro="" textlink="">
      <xdr:nvSpPr>
        <xdr:cNvPr id="265" name="Oval 264">
          <a:extLst>
            <a:ext uri="{FF2B5EF4-FFF2-40B4-BE49-F238E27FC236}">
              <a16:creationId xmlns:a16="http://schemas.microsoft.com/office/drawing/2014/main" xmlns="" id="{A1FB9F14-68E2-174A-BB4E-9172C402A797}"/>
            </a:ext>
          </a:extLst>
        </xdr:cNvPr>
        <xdr:cNvSpPr/>
      </xdr:nvSpPr>
      <xdr:spPr>
        <a:xfrm>
          <a:off x="254000" y="38735683"/>
          <a:ext cx="177800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355600</xdr:colOff>
      <xdr:row>202</xdr:row>
      <xdr:rowOff>114982</xdr:rowOff>
    </xdr:from>
    <xdr:to>
      <xdr:col>0</xdr:col>
      <xdr:colOff>533400</xdr:colOff>
      <xdr:row>203</xdr:row>
      <xdr:rowOff>98257</xdr:rowOff>
    </xdr:to>
    <xdr:sp macro="" textlink="">
      <xdr:nvSpPr>
        <xdr:cNvPr id="266" name="Oval 265">
          <a:extLst>
            <a:ext uri="{FF2B5EF4-FFF2-40B4-BE49-F238E27FC236}">
              <a16:creationId xmlns:a16="http://schemas.microsoft.com/office/drawing/2014/main" xmlns="" id="{1EE566DF-1ED1-8D4B-930B-F4FDDBED9E67}"/>
            </a:ext>
          </a:extLst>
        </xdr:cNvPr>
        <xdr:cNvSpPr/>
      </xdr:nvSpPr>
      <xdr:spPr>
        <a:xfrm>
          <a:off x="355600" y="38900782"/>
          <a:ext cx="177800" cy="173775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635000</xdr:colOff>
      <xdr:row>204</xdr:row>
      <xdr:rowOff>153082</xdr:rowOff>
    </xdr:from>
    <xdr:to>
      <xdr:col>1</xdr:col>
      <xdr:colOff>135021</xdr:colOff>
      <xdr:row>205</xdr:row>
      <xdr:rowOff>140383</xdr:rowOff>
    </xdr:to>
    <xdr:sp macro="" textlink="">
      <xdr:nvSpPr>
        <xdr:cNvPr id="267" name="Oval 266">
          <a:extLst>
            <a:ext uri="{FF2B5EF4-FFF2-40B4-BE49-F238E27FC236}">
              <a16:creationId xmlns:a16="http://schemas.microsoft.com/office/drawing/2014/main" xmlns="" id="{74EA9D34-D7D5-3C4B-92D7-ACC950F2233A}"/>
            </a:ext>
          </a:extLst>
        </xdr:cNvPr>
        <xdr:cNvSpPr/>
      </xdr:nvSpPr>
      <xdr:spPr>
        <a:xfrm>
          <a:off x="635000" y="39319882"/>
          <a:ext cx="173121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58821</xdr:colOff>
      <xdr:row>205</xdr:row>
      <xdr:rowOff>127683</xdr:rowOff>
    </xdr:from>
    <xdr:to>
      <xdr:col>1</xdr:col>
      <xdr:colOff>241300</xdr:colOff>
      <xdr:row>206</xdr:row>
      <xdr:rowOff>114982</xdr:rowOff>
    </xdr:to>
    <xdr:sp macro="" textlink="">
      <xdr:nvSpPr>
        <xdr:cNvPr id="268" name="Oval 267">
          <a:extLst>
            <a:ext uri="{FF2B5EF4-FFF2-40B4-BE49-F238E27FC236}">
              <a16:creationId xmlns:a16="http://schemas.microsoft.com/office/drawing/2014/main" xmlns="" id="{EFA5B768-C756-4842-8BF4-164D30551381}"/>
            </a:ext>
          </a:extLst>
        </xdr:cNvPr>
        <xdr:cNvSpPr/>
      </xdr:nvSpPr>
      <xdr:spPr>
        <a:xfrm>
          <a:off x="731921" y="39484983"/>
          <a:ext cx="182479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461879</xdr:colOff>
      <xdr:row>203</xdr:row>
      <xdr:rowOff>38100</xdr:rowOff>
    </xdr:from>
    <xdr:to>
      <xdr:col>0</xdr:col>
      <xdr:colOff>635000</xdr:colOff>
      <xdr:row>204</xdr:row>
      <xdr:rowOff>25400</xdr:rowOff>
    </xdr:to>
    <xdr:sp macro="" textlink="">
      <xdr:nvSpPr>
        <xdr:cNvPr id="269" name="Oval 268">
          <a:extLst>
            <a:ext uri="{FF2B5EF4-FFF2-40B4-BE49-F238E27FC236}">
              <a16:creationId xmlns:a16="http://schemas.microsoft.com/office/drawing/2014/main" xmlns="" id="{20900EE5-7800-2F42-B9A1-063EA993EFB8}"/>
            </a:ext>
          </a:extLst>
        </xdr:cNvPr>
        <xdr:cNvSpPr/>
      </xdr:nvSpPr>
      <xdr:spPr>
        <a:xfrm>
          <a:off x="461879" y="39014400"/>
          <a:ext cx="173121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25400</xdr:colOff>
      <xdr:row>200</xdr:row>
      <xdr:rowOff>63500</xdr:rowOff>
    </xdr:from>
    <xdr:to>
      <xdr:col>0</xdr:col>
      <xdr:colOff>203200</xdr:colOff>
      <xdr:row>201</xdr:row>
      <xdr:rowOff>51482</xdr:rowOff>
    </xdr:to>
    <xdr:sp macro="" textlink="">
      <xdr:nvSpPr>
        <xdr:cNvPr id="270" name="Oval 269">
          <a:extLst>
            <a:ext uri="{FF2B5EF4-FFF2-40B4-BE49-F238E27FC236}">
              <a16:creationId xmlns:a16="http://schemas.microsoft.com/office/drawing/2014/main" xmlns="" id="{DF73A0D2-07DE-B440-B0F0-37EE01B7A76A}"/>
            </a:ext>
          </a:extLst>
        </xdr:cNvPr>
        <xdr:cNvSpPr/>
      </xdr:nvSpPr>
      <xdr:spPr>
        <a:xfrm>
          <a:off x="25400" y="38468300"/>
          <a:ext cx="177800" cy="178482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444500</xdr:colOff>
      <xdr:row>218</xdr:row>
      <xdr:rowOff>165782</xdr:rowOff>
    </xdr:from>
    <xdr:to>
      <xdr:col>0</xdr:col>
      <xdr:colOff>622300</xdr:colOff>
      <xdr:row>219</xdr:row>
      <xdr:rowOff>153083</xdr:rowOff>
    </xdr:to>
    <xdr:sp macro="" textlink="">
      <xdr:nvSpPr>
        <xdr:cNvPr id="271" name="Oval 270">
          <a:extLst>
            <a:ext uri="{FF2B5EF4-FFF2-40B4-BE49-F238E27FC236}">
              <a16:creationId xmlns:a16="http://schemas.microsoft.com/office/drawing/2014/main" xmlns="" id="{3C108E9A-3817-1547-8314-5818A970493C}"/>
            </a:ext>
          </a:extLst>
        </xdr:cNvPr>
        <xdr:cNvSpPr/>
      </xdr:nvSpPr>
      <xdr:spPr>
        <a:xfrm>
          <a:off x="444500" y="42024982"/>
          <a:ext cx="177800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266700</xdr:colOff>
      <xdr:row>217</xdr:row>
      <xdr:rowOff>88900</xdr:rowOff>
    </xdr:from>
    <xdr:to>
      <xdr:col>0</xdr:col>
      <xdr:colOff>444500</xdr:colOff>
      <xdr:row>218</xdr:row>
      <xdr:rowOff>76882</xdr:rowOff>
    </xdr:to>
    <xdr:sp macro="" textlink="">
      <xdr:nvSpPr>
        <xdr:cNvPr id="272" name="Oval 271">
          <a:extLst>
            <a:ext uri="{FF2B5EF4-FFF2-40B4-BE49-F238E27FC236}">
              <a16:creationId xmlns:a16="http://schemas.microsoft.com/office/drawing/2014/main" xmlns="" id="{A179C0D4-753D-E94D-93C6-F78FF582E09E}"/>
            </a:ext>
          </a:extLst>
        </xdr:cNvPr>
        <xdr:cNvSpPr/>
      </xdr:nvSpPr>
      <xdr:spPr>
        <a:xfrm>
          <a:off x="266700" y="41757600"/>
          <a:ext cx="177800" cy="178482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114300</xdr:colOff>
      <xdr:row>221</xdr:row>
      <xdr:rowOff>123657</xdr:rowOff>
    </xdr:from>
    <xdr:to>
      <xdr:col>1</xdr:col>
      <xdr:colOff>287421</xdr:colOff>
      <xdr:row>222</xdr:row>
      <xdr:rowOff>110957</xdr:rowOff>
    </xdr:to>
    <xdr:sp macro="" textlink="">
      <xdr:nvSpPr>
        <xdr:cNvPr id="273" name="Oval 272">
          <a:extLst>
            <a:ext uri="{FF2B5EF4-FFF2-40B4-BE49-F238E27FC236}">
              <a16:creationId xmlns:a16="http://schemas.microsoft.com/office/drawing/2014/main" xmlns="" id="{AA9830CA-95C0-1B41-BE36-E848D7EF08E1}"/>
            </a:ext>
          </a:extLst>
        </xdr:cNvPr>
        <xdr:cNvSpPr/>
      </xdr:nvSpPr>
      <xdr:spPr>
        <a:xfrm>
          <a:off x="787400" y="42554357"/>
          <a:ext cx="173121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495300</xdr:colOff>
      <xdr:row>219</xdr:row>
      <xdr:rowOff>127683</xdr:rowOff>
    </xdr:from>
    <xdr:to>
      <xdr:col>1</xdr:col>
      <xdr:colOff>0</xdr:colOff>
      <xdr:row>220</xdr:row>
      <xdr:rowOff>114982</xdr:rowOff>
    </xdr:to>
    <xdr:sp macro="" textlink="">
      <xdr:nvSpPr>
        <xdr:cNvPr id="274" name="Oval 273">
          <a:extLst>
            <a:ext uri="{FF2B5EF4-FFF2-40B4-BE49-F238E27FC236}">
              <a16:creationId xmlns:a16="http://schemas.microsoft.com/office/drawing/2014/main" xmlns="" id="{CAB9C172-23F6-A047-B8E4-6DFBD439A2AD}"/>
            </a:ext>
          </a:extLst>
        </xdr:cNvPr>
        <xdr:cNvSpPr/>
      </xdr:nvSpPr>
      <xdr:spPr>
        <a:xfrm>
          <a:off x="495300" y="42177383"/>
          <a:ext cx="177800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596900</xdr:colOff>
      <xdr:row>220</xdr:row>
      <xdr:rowOff>64182</xdr:rowOff>
    </xdr:from>
    <xdr:to>
      <xdr:col>1</xdr:col>
      <xdr:colOff>101600</xdr:colOff>
      <xdr:row>221</xdr:row>
      <xdr:rowOff>47457</xdr:rowOff>
    </xdr:to>
    <xdr:sp macro="" textlink="">
      <xdr:nvSpPr>
        <xdr:cNvPr id="275" name="Oval 274">
          <a:extLst>
            <a:ext uri="{FF2B5EF4-FFF2-40B4-BE49-F238E27FC236}">
              <a16:creationId xmlns:a16="http://schemas.microsoft.com/office/drawing/2014/main" xmlns="" id="{FDF631AB-3E84-B24F-AEAD-413DB73F9FEB}"/>
            </a:ext>
          </a:extLst>
        </xdr:cNvPr>
        <xdr:cNvSpPr/>
      </xdr:nvSpPr>
      <xdr:spPr>
        <a:xfrm>
          <a:off x="596900" y="42304382"/>
          <a:ext cx="177800" cy="173775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254000</xdr:colOff>
      <xdr:row>223</xdr:row>
      <xdr:rowOff>13382</xdr:rowOff>
    </xdr:from>
    <xdr:to>
      <xdr:col>1</xdr:col>
      <xdr:colOff>427121</xdr:colOff>
      <xdr:row>224</xdr:row>
      <xdr:rowOff>683</xdr:rowOff>
    </xdr:to>
    <xdr:sp macro="" textlink="">
      <xdr:nvSpPr>
        <xdr:cNvPr id="276" name="Oval 275">
          <a:extLst>
            <a:ext uri="{FF2B5EF4-FFF2-40B4-BE49-F238E27FC236}">
              <a16:creationId xmlns:a16="http://schemas.microsoft.com/office/drawing/2014/main" xmlns="" id="{D0443FF0-2C82-3946-BB35-C26A03FE9067}"/>
            </a:ext>
          </a:extLst>
        </xdr:cNvPr>
        <xdr:cNvSpPr/>
      </xdr:nvSpPr>
      <xdr:spPr>
        <a:xfrm>
          <a:off x="927100" y="42825082"/>
          <a:ext cx="173121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350921</xdr:colOff>
      <xdr:row>223</xdr:row>
      <xdr:rowOff>153083</xdr:rowOff>
    </xdr:from>
    <xdr:to>
      <xdr:col>1</xdr:col>
      <xdr:colOff>533400</xdr:colOff>
      <xdr:row>224</xdr:row>
      <xdr:rowOff>140382</xdr:rowOff>
    </xdr:to>
    <xdr:sp macro="" textlink="">
      <xdr:nvSpPr>
        <xdr:cNvPr id="277" name="Oval 276">
          <a:extLst>
            <a:ext uri="{FF2B5EF4-FFF2-40B4-BE49-F238E27FC236}">
              <a16:creationId xmlns:a16="http://schemas.microsoft.com/office/drawing/2014/main" xmlns="" id="{B1AF00F1-0CF4-B447-90BB-E932EEC923FB}"/>
            </a:ext>
          </a:extLst>
        </xdr:cNvPr>
        <xdr:cNvSpPr/>
      </xdr:nvSpPr>
      <xdr:spPr>
        <a:xfrm>
          <a:off x="1024021" y="42964783"/>
          <a:ext cx="182479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169779</xdr:colOff>
      <xdr:row>222</xdr:row>
      <xdr:rowOff>63500</xdr:rowOff>
    </xdr:from>
    <xdr:to>
      <xdr:col>1</xdr:col>
      <xdr:colOff>342900</xdr:colOff>
      <xdr:row>223</xdr:row>
      <xdr:rowOff>50800</xdr:rowOff>
    </xdr:to>
    <xdr:sp macro="" textlink="">
      <xdr:nvSpPr>
        <xdr:cNvPr id="278" name="Oval 277">
          <a:extLst>
            <a:ext uri="{FF2B5EF4-FFF2-40B4-BE49-F238E27FC236}">
              <a16:creationId xmlns:a16="http://schemas.microsoft.com/office/drawing/2014/main" xmlns="" id="{4223A0FB-6AF8-6747-8A6D-E16B77FEF230}"/>
            </a:ext>
          </a:extLst>
        </xdr:cNvPr>
        <xdr:cNvSpPr/>
      </xdr:nvSpPr>
      <xdr:spPr>
        <a:xfrm>
          <a:off x="842879" y="42684700"/>
          <a:ext cx="173121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342900</xdr:colOff>
      <xdr:row>218</xdr:row>
      <xdr:rowOff>38100</xdr:rowOff>
    </xdr:from>
    <xdr:to>
      <xdr:col>0</xdr:col>
      <xdr:colOff>520700</xdr:colOff>
      <xdr:row>219</xdr:row>
      <xdr:rowOff>26082</xdr:rowOff>
    </xdr:to>
    <xdr:sp macro="" textlink="">
      <xdr:nvSpPr>
        <xdr:cNvPr id="279" name="Oval 278">
          <a:extLst>
            <a:ext uri="{FF2B5EF4-FFF2-40B4-BE49-F238E27FC236}">
              <a16:creationId xmlns:a16="http://schemas.microsoft.com/office/drawing/2014/main" xmlns="" id="{D14C737E-0743-AC4A-9EA5-8178A10C453D}"/>
            </a:ext>
          </a:extLst>
        </xdr:cNvPr>
        <xdr:cNvSpPr/>
      </xdr:nvSpPr>
      <xdr:spPr>
        <a:xfrm>
          <a:off x="342900" y="41897300"/>
          <a:ext cx="177800" cy="178482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190500</xdr:colOff>
      <xdr:row>216</xdr:row>
      <xdr:rowOff>127000</xdr:rowOff>
    </xdr:from>
    <xdr:to>
      <xdr:col>0</xdr:col>
      <xdr:colOff>368300</xdr:colOff>
      <xdr:row>217</xdr:row>
      <xdr:rowOff>114982</xdr:rowOff>
    </xdr:to>
    <xdr:sp macro="" textlink="">
      <xdr:nvSpPr>
        <xdr:cNvPr id="280" name="Oval 279">
          <a:extLst>
            <a:ext uri="{FF2B5EF4-FFF2-40B4-BE49-F238E27FC236}">
              <a16:creationId xmlns:a16="http://schemas.microsoft.com/office/drawing/2014/main" xmlns="" id="{82C177C3-8061-5249-967B-73DCBCDFA524}"/>
            </a:ext>
          </a:extLst>
        </xdr:cNvPr>
        <xdr:cNvSpPr/>
      </xdr:nvSpPr>
      <xdr:spPr>
        <a:xfrm>
          <a:off x="190500" y="41605200"/>
          <a:ext cx="177800" cy="178482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42779</xdr:colOff>
      <xdr:row>221</xdr:row>
      <xdr:rowOff>12700</xdr:rowOff>
    </xdr:from>
    <xdr:to>
      <xdr:col>1</xdr:col>
      <xdr:colOff>215900</xdr:colOff>
      <xdr:row>222</xdr:row>
      <xdr:rowOff>0</xdr:rowOff>
    </xdr:to>
    <xdr:sp macro="" textlink="">
      <xdr:nvSpPr>
        <xdr:cNvPr id="281" name="Oval 280">
          <a:extLst>
            <a:ext uri="{FF2B5EF4-FFF2-40B4-BE49-F238E27FC236}">
              <a16:creationId xmlns:a16="http://schemas.microsoft.com/office/drawing/2014/main" xmlns="" id="{82AA4F10-A7E4-7A40-AC8F-7CEC32CEA9B3}"/>
            </a:ext>
          </a:extLst>
        </xdr:cNvPr>
        <xdr:cNvSpPr/>
      </xdr:nvSpPr>
      <xdr:spPr>
        <a:xfrm>
          <a:off x="715879" y="42443400"/>
          <a:ext cx="173121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125023</xdr:colOff>
      <xdr:row>215</xdr:row>
      <xdr:rowOff>155517</xdr:rowOff>
    </xdr:from>
    <xdr:to>
      <xdr:col>0</xdr:col>
      <xdr:colOff>307502</xdr:colOff>
      <xdr:row>216</xdr:row>
      <xdr:rowOff>142816</xdr:rowOff>
    </xdr:to>
    <xdr:sp macro="" textlink="">
      <xdr:nvSpPr>
        <xdr:cNvPr id="282" name="Oval 281">
          <a:extLst>
            <a:ext uri="{FF2B5EF4-FFF2-40B4-BE49-F238E27FC236}">
              <a16:creationId xmlns:a16="http://schemas.microsoft.com/office/drawing/2014/main" xmlns="" id="{7523498D-1F46-0241-8B48-59366574F168}"/>
            </a:ext>
          </a:extLst>
        </xdr:cNvPr>
        <xdr:cNvSpPr/>
      </xdr:nvSpPr>
      <xdr:spPr>
        <a:xfrm>
          <a:off x="125023" y="41443217"/>
          <a:ext cx="182479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667511</xdr:colOff>
      <xdr:row>251</xdr:row>
      <xdr:rowOff>172392</xdr:rowOff>
    </xdr:from>
    <xdr:to>
      <xdr:col>1</xdr:col>
      <xdr:colOff>169779</xdr:colOff>
      <xdr:row>252</xdr:row>
      <xdr:rowOff>159693</xdr:rowOff>
    </xdr:to>
    <xdr:sp macro="" textlink="">
      <xdr:nvSpPr>
        <xdr:cNvPr id="283" name="Oval 282">
          <a:extLst>
            <a:ext uri="{FF2B5EF4-FFF2-40B4-BE49-F238E27FC236}">
              <a16:creationId xmlns:a16="http://schemas.microsoft.com/office/drawing/2014/main" xmlns="" id="{611CB042-E753-0543-BA2E-52C761A5F8F8}"/>
            </a:ext>
          </a:extLst>
        </xdr:cNvPr>
        <xdr:cNvSpPr/>
      </xdr:nvSpPr>
      <xdr:spPr>
        <a:xfrm>
          <a:off x="667511" y="48368892"/>
          <a:ext cx="175368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476200</xdr:colOff>
      <xdr:row>250</xdr:row>
      <xdr:rowOff>95510</xdr:rowOff>
    </xdr:from>
    <xdr:to>
      <xdr:col>0</xdr:col>
      <xdr:colOff>654000</xdr:colOff>
      <xdr:row>251</xdr:row>
      <xdr:rowOff>83492</xdr:rowOff>
    </xdr:to>
    <xdr:sp macro="" textlink="">
      <xdr:nvSpPr>
        <xdr:cNvPr id="284" name="Oval 283">
          <a:extLst>
            <a:ext uri="{FF2B5EF4-FFF2-40B4-BE49-F238E27FC236}">
              <a16:creationId xmlns:a16="http://schemas.microsoft.com/office/drawing/2014/main" xmlns="" id="{FF2F2717-ABE8-BE4D-BAF2-D572C6CFA016}"/>
            </a:ext>
          </a:extLst>
        </xdr:cNvPr>
        <xdr:cNvSpPr/>
      </xdr:nvSpPr>
      <xdr:spPr>
        <a:xfrm>
          <a:off x="476200" y="48101510"/>
          <a:ext cx="177800" cy="178482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103846</xdr:colOff>
      <xdr:row>252</xdr:row>
      <xdr:rowOff>151856</xdr:rowOff>
    </xdr:from>
    <xdr:to>
      <xdr:col>1</xdr:col>
      <xdr:colOff>284078</xdr:colOff>
      <xdr:row>253</xdr:row>
      <xdr:rowOff>135130</xdr:rowOff>
    </xdr:to>
    <xdr:sp macro="" textlink="">
      <xdr:nvSpPr>
        <xdr:cNvPr id="285" name="Oval 284">
          <a:extLst>
            <a:ext uri="{FF2B5EF4-FFF2-40B4-BE49-F238E27FC236}">
              <a16:creationId xmlns:a16="http://schemas.microsoft.com/office/drawing/2014/main" xmlns="" id="{504DC08E-583F-8741-96D7-6D6A4E0396D7}"/>
            </a:ext>
          </a:extLst>
        </xdr:cNvPr>
        <xdr:cNvSpPr/>
      </xdr:nvSpPr>
      <xdr:spPr>
        <a:xfrm>
          <a:off x="776946" y="48538856"/>
          <a:ext cx="180232" cy="173774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398294</xdr:colOff>
      <xdr:row>254</xdr:row>
      <xdr:rowOff>186714</xdr:rowOff>
    </xdr:from>
    <xdr:to>
      <xdr:col>1</xdr:col>
      <xdr:colOff>580773</xdr:colOff>
      <xdr:row>255</xdr:row>
      <xdr:rowOff>174013</xdr:rowOff>
    </xdr:to>
    <xdr:sp macro="" textlink="">
      <xdr:nvSpPr>
        <xdr:cNvPr id="286" name="Oval 285">
          <a:extLst>
            <a:ext uri="{FF2B5EF4-FFF2-40B4-BE49-F238E27FC236}">
              <a16:creationId xmlns:a16="http://schemas.microsoft.com/office/drawing/2014/main" xmlns="" id="{1367554A-D61F-7F4C-BC54-9E66C472C96A}"/>
            </a:ext>
          </a:extLst>
        </xdr:cNvPr>
        <xdr:cNvSpPr/>
      </xdr:nvSpPr>
      <xdr:spPr>
        <a:xfrm>
          <a:off x="1071394" y="48954714"/>
          <a:ext cx="182479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284705</xdr:colOff>
      <xdr:row>254</xdr:row>
      <xdr:rowOff>56599</xdr:rowOff>
    </xdr:from>
    <xdr:to>
      <xdr:col>1</xdr:col>
      <xdr:colOff>457826</xdr:colOff>
      <xdr:row>255</xdr:row>
      <xdr:rowOff>43899</xdr:rowOff>
    </xdr:to>
    <xdr:sp macro="" textlink="">
      <xdr:nvSpPr>
        <xdr:cNvPr id="287" name="Oval 286">
          <a:extLst>
            <a:ext uri="{FF2B5EF4-FFF2-40B4-BE49-F238E27FC236}">
              <a16:creationId xmlns:a16="http://schemas.microsoft.com/office/drawing/2014/main" xmlns="" id="{AD6D1835-F28F-3746-9A3E-4D1E393CAD6B}"/>
            </a:ext>
          </a:extLst>
        </xdr:cNvPr>
        <xdr:cNvSpPr/>
      </xdr:nvSpPr>
      <xdr:spPr>
        <a:xfrm>
          <a:off x="957805" y="48824599"/>
          <a:ext cx="173121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552400</xdr:colOff>
      <xdr:row>251</xdr:row>
      <xdr:rowOff>44710</xdr:rowOff>
    </xdr:from>
    <xdr:to>
      <xdr:col>1</xdr:col>
      <xdr:colOff>54668</xdr:colOff>
      <xdr:row>252</xdr:row>
      <xdr:rowOff>32692</xdr:rowOff>
    </xdr:to>
    <xdr:sp macro="" textlink="">
      <xdr:nvSpPr>
        <xdr:cNvPr id="288" name="Oval 287">
          <a:extLst>
            <a:ext uri="{FF2B5EF4-FFF2-40B4-BE49-F238E27FC236}">
              <a16:creationId xmlns:a16="http://schemas.microsoft.com/office/drawing/2014/main" xmlns="" id="{37D22C42-F9A4-0847-9EE9-D675CC391758}"/>
            </a:ext>
          </a:extLst>
        </xdr:cNvPr>
        <xdr:cNvSpPr/>
      </xdr:nvSpPr>
      <xdr:spPr>
        <a:xfrm>
          <a:off x="552400" y="48241210"/>
          <a:ext cx="175368" cy="178482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386489</xdr:colOff>
      <xdr:row>249</xdr:row>
      <xdr:rowOff>147121</xdr:rowOff>
    </xdr:from>
    <xdr:to>
      <xdr:col>0</xdr:col>
      <xdr:colOff>564289</xdr:colOff>
      <xdr:row>250</xdr:row>
      <xdr:rowOff>135103</xdr:rowOff>
    </xdr:to>
    <xdr:sp macro="" textlink="">
      <xdr:nvSpPr>
        <xdr:cNvPr id="289" name="Oval 288">
          <a:extLst>
            <a:ext uri="{FF2B5EF4-FFF2-40B4-BE49-F238E27FC236}">
              <a16:creationId xmlns:a16="http://schemas.microsoft.com/office/drawing/2014/main" xmlns="" id="{61F809C5-7A9C-3A4A-A835-156A20091A02}"/>
            </a:ext>
          </a:extLst>
        </xdr:cNvPr>
        <xdr:cNvSpPr/>
      </xdr:nvSpPr>
      <xdr:spPr>
        <a:xfrm>
          <a:off x="386489" y="47962621"/>
          <a:ext cx="177800" cy="178482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211747</xdr:colOff>
      <xdr:row>253</xdr:row>
      <xdr:rowOff>86863</xdr:rowOff>
    </xdr:from>
    <xdr:to>
      <xdr:col>1</xdr:col>
      <xdr:colOff>384868</xdr:colOff>
      <xdr:row>254</xdr:row>
      <xdr:rowOff>74163</xdr:rowOff>
    </xdr:to>
    <xdr:sp macro="" textlink="">
      <xdr:nvSpPr>
        <xdr:cNvPr id="290" name="Oval 289">
          <a:extLst>
            <a:ext uri="{FF2B5EF4-FFF2-40B4-BE49-F238E27FC236}">
              <a16:creationId xmlns:a16="http://schemas.microsoft.com/office/drawing/2014/main" xmlns="" id="{55BB39A7-DC3F-5A41-9586-1C0829424F79}"/>
            </a:ext>
          </a:extLst>
        </xdr:cNvPr>
        <xdr:cNvSpPr/>
      </xdr:nvSpPr>
      <xdr:spPr>
        <a:xfrm>
          <a:off x="884847" y="48664363"/>
          <a:ext cx="173121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293991</xdr:colOff>
      <xdr:row>248</xdr:row>
      <xdr:rowOff>189148</xdr:rowOff>
    </xdr:from>
    <xdr:to>
      <xdr:col>0</xdr:col>
      <xdr:colOff>476470</xdr:colOff>
      <xdr:row>249</xdr:row>
      <xdr:rowOff>176447</xdr:rowOff>
    </xdr:to>
    <xdr:sp macro="" textlink="">
      <xdr:nvSpPr>
        <xdr:cNvPr id="291" name="Oval 290">
          <a:extLst>
            <a:ext uri="{FF2B5EF4-FFF2-40B4-BE49-F238E27FC236}">
              <a16:creationId xmlns:a16="http://schemas.microsoft.com/office/drawing/2014/main" xmlns="" id="{85CF8CD4-DD5E-C74B-878C-C7D930D320CE}"/>
            </a:ext>
          </a:extLst>
        </xdr:cNvPr>
        <xdr:cNvSpPr/>
      </xdr:nvSpPr>
      <xdr:spPr>
        <a:xfrm>
          <a:off x="293991" y="47814148"/>
          <a:ext cx="182479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510162</xdr:colOff>
      <xdr:row>255</xdr:row>
      <xdr:rowOff>122944</xdr:rowOff>
    </xdr:from>
    <xdr:to>
      <xdr:col>1</xdr:col>
      <xdr:colOff>692641</xdr:colOff>
      <xdr:row>256</xdr:row>
      <xdr:rowOff>110243</xdr:rowOff>
    </xdr:to>
    <xdr:sp macro="" textlink="">
      <xdr:nvSpPr>
        <xdr:cNvPr id="292" name="Oval 291">
          <a:extLst>
            <a:ext uri="{FF2B5EF4-FFF2-40B4-BE49-F238E27FC236}">
              <a16:creationId xmlns:a16="http://schemas.microsoft.com/office/drawing/2014/main" xmlns="" id="{B30AA0F3-7D29-944C-B7ED-15AA6CADB6AA}"/>
            </a:ext>
          </a:extLst>
        </xdr:cNvPr>
        <xdr:cNvSpPr/>
      </xdr:nvSpPr>
      <xdr:spPr>
        <a:xfrm>
          <a:off x="1183262" y="49081444"/>
          <a:ext cx="182479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108626</xdr:colOff>
      <xdr:row>247</xdr:row>
      <xdr:rowOff>113217</xdr:rowOff>
    </xdr:from>
    <xdr:to>
      <xdr:col>0</xdr:col>
      <xdr:colOff>291105</xdr:colOff>
      <xdr:row>248</xdr:row>
      <xdr:rowOff>100516</xdr:rowOff>
    </xdr:to>
    <xdr:sp macro="" textlink="">
      <xdr:nvSpPr>
        <xdr:cNvPr id="293" name="Oval 292">
          <a:extLst>
            <a:ext uri="{FF2B5EF4-FFF2-40B4-BE49-F238E27FC236}">
              <a16:creationId xmlns:a16="http://schemas.microsoft.com/office/drawing/2014/main" xmlns="" id="{5A7DC7D0-DB6D-5B48-B5D7-A4F5FB6A4D0E}"/>
            </a:ext>
          </a:extLst>
        </xdr:cNvPr>
        <xdr:cNvSpPr/>
      </xdr:nvSpPr>
      <xdr:spPr>
        <a:xfrm>
          <a:off x="108626" y="47547717"/>
          <a:ext cx="182479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212928</xdr:colOff>
      <xdr:row>248</xdr:row>
      <xdr:rowOff>55391</xdr:rowOff>
    </xdr:from>
    <xdr:to>
      <xdr:col>0</xdr:col>
      <xdr:colOff>395407</xdr:colOff>
      <xdr:row>249</xdr:row>
      <xdr:rowOff>42690</xdr:rowOff>
    </xdr:to>
    <xdr:sp macro="" textlink="">
      <xdr:nvSpPr>
        <xdr:cNvPr id="294" name="Oval 293">
          <a:extLst>
            <a:ext uri="{FF2B5EF4-FFF2-40B4-BE49-F238E27FC236}">
              <a16:creationId xmlns:a16="http://schemas.microsoft.com/office/drawing/2014/main" xmlns="" id="{264133D9-3E69-004B-9C97-D80D62B05BBE}"/>
            </a:ext>
          </a:extLst>
        </xdr:cNvPr>
        <xdr:cNvSpPr/>
      </xdr:nvSpPr>
      <xdr:spPr>
        <a:xfrm>
          <a:off x="212928" y="47680391"/>
          <a:ext cx="182479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76200</xdr:colOff>
      <xdr:row>37</xdr:row>
      <xdr:rowOff>63500</xdr:rowOff>
    </xdr:from>
    <xdr:to>
      <xdr:col>1</xdr:col>
      <xdr:colOff>1206500</xdr:colOff>
      <xdr:row>47</xdr:row>
      <xdr:rowOff>81280</xdr:rowOff>
    </xdr:to>
    <xdr:grpSp>
      <xdr:nvGrpSpPr>
        <xdr:cNvPr id="295" name="Group 294">
          <a:extLst>
            <a:ext uri="{FF2B5EF4-FFF2-40B4-BE49-F238E27FC236}">
              <a16:creationId xmlns:a16="http://schemas.microsoft.com/office/drawing/2014/main" xmlns="" id="{5FEFC021-9698-4B44-9F29-A13823DFB51C}"/>
            </a:ext>
          </a:extLst>
        </xdr:cNvPr>
        <xdr:cNvGrpSpPr/>
      </xdr:nvGrpSpPr>
      <xdr:grpSpPr>
        <a:xfrm>
          <a:off x="76200" y="6845300"/>
          <a:ext cx="1732280" cy="1846580"/>
          <a:chOff x="190500" y="6642100"/>
          <a:chExt cx="1574800" cy="1795780"/>
        </a:xfrm>
      </xdr:grpSpPr>
      <xdr:cxnSp macro="">
        <xdr:nvCxnSpPr>
          <xdr:cNvPr id="296" name="Straight Connector 295">
            <a:extLst>
              <a:ext uri="{FF2B5EF4-FFF2-40B4-BE49-F238E27FC236}">
                <a16:creationId xmlns:a16="http://schemas.microsoft.com/office/drawing/2014/main" xmlns="" id="{4BE9CCDE-3D32-2949-825D-B130E7BF99E6}"/>
              </a:ext>
            </a:extLst>
          </xdr:cNvPr>
          <xdr:cNvCxnSpPr/>
        </xdr:nvCxnSpPr>
        <xdr:spPr>
          <a:xfrm>
            <a:off x="190500" y="6785947"/>
            <a:ext cx="864068" cy="1242838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97" name="Straight Connector 296">
            <a:extLst>
              <a:ext uri="{FF2B5EF4-FFF2-40B4-BE49-F238E27FC236}">
                <a16:creationId xmlns:a16="http://schemas.microsoft.com/office/drawing/2014/main" xmlns="" id="{7A249CE7-8015-B547-A19C-F671F1DAA1AC}"/>
              </a:ext>
            </a:extLst>
          </xdr:cNvPr>
          <xdr:cNvCxnSpPr/>
        </xdr:nvCxnSpPr>
        <xdr:spPr>
          <a:xfrm flipH="1">
            <a:off x="1060784" y="6642100"/>
            <a:ext cx="704516" cy="1409700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98" name="Straight Connector 297">
            <a:extLst>
              <a:ext uri="{FF2B5EF4-FFF2-40B4-BE49-F238E27FC236}">
                <a16:creationId xmlns:a16="http://schemas.microsoft.com/office/drawing/2014/main" xmlns="" id="{B6223A5C-2C58-524A-BD32-6DAF19125274}"/>
              </a:ext>
            </a:extLst>
          </xdr:cNvPr>
          <xdr:cNvCxnSpPr/>
        </xdr:nvCxnSpPr>
        <xdr:spPr>
          <a:xfrm flipH="1">
            <a:off x="1059180" y="8026400"/>
            <a:ext cx="7620" cy="411480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</xdr:grpSp>
    <xdr:clientData/>
  </xdr:twoCellAnchor>
  <xdr:oneCellAnchor>
    <xdr:from>
      <xdr:col>0</xdr:col>
      <xdr:colOff>317500</xdr:colOff>
      <xdr:row>5</xdr:row>
      <xdr:rowOff>76200</xdr:rowOff>
    </xdr:from>
    <xdr:ext cx="1854200" cy="1682591"/>
    <xdr:sp macro="" textlink="">
      <xdr:nvSpPr>
        <xdr:cNvPr id="299" name="Rectangle 298">
          <a:extLst>
            <a:ext uri="{FF2B5EF4-FFF2-40B4-BE49-F238E27FC236}">
              <a16:creationId xmlns:a16="http://schemas.microsoft.com/office/drawing/2014/main" xmlns="" id="{7BEC5E2A-0DAB-C44A-9B88-1BE5B256C274}"/>
            </a:ext>
          </a:extLst>
        </xdr:cNvPr>
        <xdr:cNvSpPr/>
      </xdr:nvSpPr>
      <xdr:spPr>
        <a:xfrm>
          <a:off x="317500" y="1041400"/>
          <a:ext cx="1854200" cy="1682591"/>
        </a:xfrm>
        <a:prstGeom prst="rect">
          <a:avLst/>
        </a:prstGeom>
        <a:solidFill>
          <a:schemeClr val="bg1"/>
        </a:solidFill>
        <a:ln>
          <a:noFill/>
        </a:ln>
      </xdr:spPr>
      <xdr:txBody>
        <a:bodyPr wrap="square" lIns="91440" tIns="45720" rIns="91440" bIns="45720">
          <a:noAutofit/>
        </a:bodyPr>
        <a:lstStyle/>
        <a:p>
          <a:pPr algn="ctr"/>
          <a:endParaRPr lang="en-US" sz="13800" b="1" cap="none" spc="0">
            <a:ln w="28575" cmpd="sng">
              <a:solidFill>
                <a:srgbClr val="000000"/>
              </a:solidFill>
              <a:prstDash val="solid"/>
            </a:ln>
            <a:solidFill>
              <a:schemeClr val="bg1"/>
            </a:solidFill>
            <a:effectLst>
              <a:outerShdw blurRad="41275" dist="20320" dir="1800000" algn="tl" rotWithShape="0">
                <a:srgbClr val="000000">
                  <a:alpha val="40000"/>
                </a:srgbClr>
              </a:outerShdw>
            </a:effectLst>
          </a:endParaRPr>
        </a:p>
      </xdr:txBody>
    </xdr:sp>
    <xdr:clientData/>
  </xdr:oneCellAnchor>
  <xdr:twoCellAnchor>
    <xdr:from>
      <xdr:col>0</xdr:col>
      <xdr:colOff>304800</xdr:colOff>
      <xdr:row>5</xdr:row>
      <xdr:rowOff>50800</xdr:rowOff>
    </xdr:from>
    <xdr:to>
      <xdr:col>2</xdr:col>
      <xdr:colOff>0</xdr:colOff>
      <xdr:row>15</xdr:row>
      <xdr:rowOff>68580</xdr:rowOff>
    </xdr:to>
    <xdr:grpSp>
      <xdr:nvGrpSpPr>
        <xdr:cNvPr id="300" name="Group 299">
          <a:extLst>
            <a:ext uri="{FF2B5EF4-FFF2-40B4-BE49-F238E27FC236}">
              <a16:creationId xmlns:a16="http://schemas.microsoft.com/office/drawing/2014/main" xmlns="" id="{EC8DD9A9-638B-F141-89A0-1B014D2CF5A8}"/>
            </a:ext>
          </a:extLst>
        </xdr:cNvPr>
        <xdr:cNvGrpSpPr/>
      </xdr:nvGrpSpPr>
      <xdr:grpSpPr>
        <a:xfrm>
          <a:off x="304800" y="980440"/>
          <a:ext cx="1744980" cy="1846580"/>
          <a:chOff x="304800" y="952500"/>
          <a:chExt cx="1600200" cy="1795780"/>
        </a:xfrm>
      </xdr:grpSpPr>
      <xdr:grpSp>
        <xdr:nvGrpSpPr>
          <xdr:cNvPr id="301" name="Group 300">
            <a:extLst>
              <a:ext uri="{FF2B5EF4-FFF2-40B4-BE49-F238E27FC236}">
                <a16:creationId xmlns:a16="http://schemas.microsoft.com/office/drawing/2014/main" xmlns="" id="{FE297621-FF84-154A-9339-B7883FE87267}"/>
              </a:ext>
            </a:extLst>
          </xdr:cNvPr>
          <xdr:cNvGrpSpPr/>
        </xdr:nvGrpSpPr>
        <xdr:grpSpPr>
          <a:xfrm>
            <a:off x="330200" y="952500"/>
            <a:ext cx="1574800" cy="1795780"/>
            <a:chOff x="11239500" y="1168400"/>
            <a:chExt cx="1574800" cy="1795780"/>
          </a:xfrm>
        </xdr:grpSpPr>
        <xdr:grpSp>
          <xdr:nvGrpSpPr>
            <xdr:cNvPr id="310" name="Group 309">
              <a:extLst>
                <a:ext uri="{FF2B5EF4-FFF2-40B4-BE49-F238E27FC236}">
                  <a16:creationId xmlns:a16="http://schemas.microsoft.com/office/drawing/2014/main" xmlns="" id="{A38F9AEE-E189-5C43-BFD7-B5D80D41D323}"/>
                </a:ext>
              </a:extLst>
            </xdr:cNvPr>
            <xdr:cNvGrpSpPr/>
          </xdr:nvGrpSpPr>
          <xdr:grpSpPr>
            <a:xfrm>
              <a:off x="11239500" y="1168400"/>
              <a:ext cx="1574800" cy="1409700"/>
              <a:chOff x="11239500" y="1333500"/>
              <a:chExt cx="1930400" cy="1244600"/>
            </a:xfrm>
          </xdr:grpSpPr>
          <xdr:cxnSp macro="">
            <xdr:nvCxnSpPr>
              <xdr:cNvPr id="312" name="Straight Connector 311">
                <a:extLst>
                  <a:ext uri="{FF2B5EF4-FFF2-40B4-BE49-F238E27FC236}">
                    <a16:creationId xmlns:a16="http://schemas.microsoft.com/office/drawing/2014/main" xmlns="" id="{475E539C-E4E2-E84E-8AE4-8B37B46EF908}"/>
                  </a:ext>
                </a:extLst>
              </xdr:cNvPr>
              <xdr:cNvCxnSpPr/>
            </xdr:nvCxnSpPr>
            <xdr:spPr>
              <a:xfrm>
                <a:off x="11239500" y="1460500"/>
                <a:ext cx="1059180" cy="1097280"/>
              </a:xfrm>
              <a:prstGeom prst="line">
                <a:avLst/>
              </a:prstGeom>
              <a:ln w="57150" cmpd="sng">
                <a:solidFill>
                  <a:srgbClr val="000000"/>
                </a:solidFill>
              </a:ln>
            </xdr:spPr>
            <xdr:style>
              <a:lnRef idx="2">
                <a:schemeClr val="accent1"/>
              </a:lnRef>
              <a:fillRef idx="0">
                <a:schemeClr val="accent1"/>
              </a:fillRef>
              <a:effectRef idx="1">
                <a:schemeClr val="accent1"/>
              </a:effectRef>
              <a:fontRef idx="minor">
                <a:schemeClr val="tx1"/>
              </a:fontRef>
            </xdr:style>
          </xdr:cxnSp>
          <xdr:cxnSp macro="">
            <xdr:nvCxnSpPr>
              <xdr:cNvPr id="313" name="Straight Connector 312">
                <a:extLst>
                  <a:ext uri="{FF2B5EF4-FFF2-40B4-BE49-F238E27FC236}">
                    <a16:creationId xmlns:a16="http://schemas.microsoft.com/office/drawing/2014/main" xmlns="" id="{F58AAA84-F860-5441-AFF8-C0D94B179091}"/>
                  </a:ext>
                </a:extLst>
              </xdr:cNvPr>
              <xdr:cNvCxnSpPr/>
            </xdr:nvCxnSpPr>
            <xdr:spPr>
              <a:xfrm flipH="1">
                <a:off x="12306300" y="1333500"/>
                <a:ext cx="863600" cy="1244600"/>
              </a:xfrm>
              <a:prstGeom prst="line">
                <a:avLst/>
              </a:prstGeom>
              <a:ln w="57150" cmpd="sng">
                <a:solidFill>
                  <a:srgbClr val="000000"/>
                </a:solidFill>
              </a:ln>
            </xdr:spPr>
            <xdr:style>
              <a:lnRef idx="2">
                <a:schemeClr val="accent1"/>
              </a:lnRef>
              <a:fillRef idx="0">
                <a:schemeClr val="accent1"/>
              </a:fillRef>
              <a:effectRef idx="1">
                <a:schemeClr val="accent1"/>
              </a:effectRef>
              <a:fontRef idx="minor">
                <a:schemeClr val="tx1"/>
              </a:fontRef>
            </xdr:style>
          </xdr:cxnSp>
        </xdr:grpSp>
        <xdr:cxnSp macro="">
          <xdr:nvCxnSpPr>
            <xdr:cNvPr id="311" name="Straight Connector 310">
              <a:extLst>
                <a:ext uri="{FF2B5EF4-FFF2-40B4-BE49-F238E27FC236}">
                  <a16:creationId xmlns:a16="http://schemas.microsoft.com/office/drawing/2014/main" xmlns="" id="{CD364ACD-71AD-734D-AFBB-488151B8D0F7}"/>
                </a:ext>
              </a:extLst>
            </xdr:cNvPr>
            <xdr:cNvCxnSpPr/>
          </xdr:nvCxnSpPr>
          <xdr:spPr>
            <a:xfrm flipH="1">
              <a:off x="12108180" y="2552700"/>
              <a:ext cx="7620" cy="411480"/>
            </a:xfrm>
            <a:prstGeom prst="line">
              <a:avLst/>
            </a:prstGeom>
            <a:ln w="57150" cmpd="sng">
              <a:solidFill>
                <a:srgbClr val="000000"/>
              </a:solidFill>
            </a:ln>
          </xdr:spPr>
          <xdr:style>
            <a:lnRef idx="2">
              <a:schemeClr val="accent1"/>
            </a:lnRef>
            <a:fillRef idx="0">
              <a:schemeClr val="accent1"/>
            </a:fillRef>
            <a:effectRef idx="1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02" name="Oval 301">
            <a:extLst>
              <a:ext uri="{FF2B5EF4-FFF2-40B4-BE49-F238E27FC236}">
                <a16:creationId xmlns:a16="http://schemas.microsoft.com/office/drawing/2014/main" xmlns="" id="{89CF4A45-7303-D445-8179-DCFF2CAA1076}"/>
              </a:ext>
            </a:extLst>
          </xdr:cNvPr>
          <xdr:cNvSpPr/>
        </xdr:nvSpPr>
        <xdr:spPr>
          <a:xfrm>
            <a:off x="406400" y="1270000"/>
            <a:ext cx="177800" cy="165100"/>
          </a:xfrm>
          <a:prstGeom prst="ellipse">
            <a:avLst/>
          </a:prstGeom>
        </xdr:spPr>
        <xdr:style>
          <a:lnRef idx="1">
            <a:schemeClr val="accent1"/>
          </a:lnRef>
          <a:fillRef idx="3">
            <a:schemeClr val="accent1"/>
          </a:fillRef>
          <a:effectRef idx="2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303" name="Oval 302">
            <a:extLst>
              <a:ext uri="{FF2B5EF4-FFF2-40B4-BE49-F238E27FC236}">
                <a16:creationId xmlns:a16="http://schemas.microsoft.com/office/drawing/2014/main" xmlns="" id="{AD983560-29AB-3A40-B552-21126EE9385B}"/>
              </a:ext>
            </a:extLst>
          </xdr:cNvPr>
          <xdr:cNvSpPr/>
        </xdr:nvSpPr>
        <xdr:spPr>
          <a:xfrm>
            <a:off x="304800" y="1117600"/>
            <a:ext cx="177800" cy="165100"/>
          </a:xfrm>
          <a:prstGeom prst="ellipse">
            <a:avLst/>
          </a:prstGeom>
        </xdr:spPr>
        <xdr:style>
          <a:lnRef idx="1">
            <a:schemeClr val="accent1"/>
          </a:lnRef>
          <a:fillRef idx="3">
            <a:schemeClr val="accent1"/>
          </a:fillRef>
          <a:effectRef idx="2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304" name="Oval 303">
            <a:extLst>
              <a:ext uri="{FF2B5EF4-FFF2-40B4-BE49-F238E27FC236}">
                <a16:creationId xmlns:a16="http://schemas.microsoft.com/office/drawing/2014/main" xmlns="" id="{19769127-D4B6-DB4A-B0C4-7A6B9055286C}"/>
              </a:ext>
            </a:extLst>
          </xdr:cNvPr>
          <xdr:cNvSpPr/>
        </xdr:nvSpPr>
        <xdr:spPr>
          <a:xfrm>
            <a:off x="762000" y="1752600"/>
            <a:ext cx="177800" cy="165100"/>
          </a:xfrm>
          <a:prstGeom prst="ellipse">
            <a:avLst/>
          </a:prstGeom>
        </xdr:spPr>
        <xdr:style>
          <a:lnRef idx="1">
            <a:schemeClr val="accent1"/>
          </a:lnRef>
          <a:fillRef idx="3">
            <a:schemeClr val="accent1"/>
          </a:fillRef>
          <a:effectRef idx="2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305" name="Oval 304">
            <a:extLst>
              <a:ext uri="{FF2B5EF4-FFF2-40B4-BE49-F238E27FC236}">
                <a16:creationId xmlns:a16="http://schemas.microsoft.com/office/drawing/2014/main" xmlns="" id="{31190AC0-D033-6D41-B49B-D2848635FD12}"/>
              </a:ext>
            </a:extLst>
          </xdr:cNvPr>
          <xdr:cNvSpPr/>
        </xdr:nvSpPr>
        <xdr:spPr>
          <a:xfrm>
            <a:off x="508000" y="1422400"/>
            <a:ext cx="177800" cy="165100"/>
          </a:xfrm>
          <a:prstGeom prst="ellipse">
            <a:avLst/>
          </a:prstGeom>
        </xdr:spPr>
        <xdr:style>
          <a:lnRef idx="1">
            <a:schemeClr val="accent1"/>
          </a:lnRef>
          <a:fillRef idx="3">
            <a:schemeClr val="accent1"/>
          </a:fillRef>
          <a:effectRef idx="2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306" name="Oval 305">
            <a:extLst>
              <a:ext uri="{FF2B5EF4-FFF2-40B4-BE49-F238E27FC236}">
                <a16:creationId xmlns:a16="http://schemas.microsoft.com/office/drawing/2014/main" xmlns="" id="{2BE9EA55-05E7-924E-8CF5-DC9A7E9E0D24}"/>
              </a:ext>
            </a:extLst>
          </xdr:cNvPr>
          <xdr:cNvSpPr/>
        </xdr:nvSpPr>
        <xdr:spPr>
          <a:xfrm>
            <a:off x="647700" y="1600200"/>
            <a:ext cx="177800" cy="165100"/>
          </a:xfrm>
          <a:prstGeom prst="ellipse">
            <a:avLst/>
          </a:prstGeom>
        </xdr:spPr>
        <xdr:style>
          <a:lnRef idx="1">
            <a:schemeClr val="accent1"/>
          </a:lnRef>
          <a:fillRef idx="3">
            <a:schemeClr val="accent1"/>
          </a:fillRef>
          <a:effectRef idx="2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307" name="Oval 306">
            <a:extLst>
              <a:ext uri="{FF2B5EF4-FFF2-40B4-BE49-F238E27FC236}">
                <a16:creationId xmlns:a16="http://schemas.microsoft.com/office/drawing/2014/main" xmlns="" id="{5B52CDDC-83BE-5044-99ED-E05D26D7C831}"/>
              </a:ext>
            </a:extLst>
          </xdr:cNvPr>
          <xdr:cNvSpPr/>
        </xdr:nvSpPr>
        <xdr:spPr>
          <a:xfrm>
            <a:off x="850900" y="1917700"/>
            <a:ext cx="177800" cy="165100"/>
          </a:xfrm>
          <a:prstGeom prst="ellipse">
            <a:avLst/>
          </a:prstGeom>
        </xdr:spPr>
        <xdr:style>
          <a:lnRef idx="1">
            <a:schemeClr val="accent1"/>
          </a:lnRef>
          <a:fillRef idx="3">
            <a:schemeClr val="accent1"/>
          </a:fillRef>
          <a:effectRef idx="2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308" name="Oval 307">
            <a:extLst>
              <a:ext uri="{FF2B5EF4-FFF2-40B4-BE49-F238E27FC236}">
                <a16:creationId xmlns:a16="http://schemas.microsoft.com/office/drawing/2014/main" xmlns="" id="{801C42D0-7677-F04C-B60B-DF1785D5149A}"/>
              </a:ext>
            </a:extLst>
          </xdr:cNvPr>
          <xdr:cNvSpPr/>
        </xdr:nvSpPr>
        <xdr:spPr>
          <a:xfrm>
            <a:off x="1054100" y="2197100"/>
            <a:ext cx="177800" cy="165100"/>
          </a:xfrm>
          <a:prstGeom prst="ellipse">
            <a:avLst/>
          </a:prstGeom>
        </xdr:spPr>
        <xdr:style>
          <a:lnRef idx="1">
            <a:schemeClr val="accent1"/>
          </a:lnRef>
          <a:fillRef idx="3">
            <a:schemeClr val="accent1"/>
          </a:fillRef>
          <a:effectRef idx="2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309" name="Oval 308">
            <a:extLst>
              <a:ext uri="{FF2B5EF4-FFF2-40B4-BE49-F238E27FC236}">
                <a16:creationId xmlns:a16="http://schemas.microsoft.com/office/drawing/2014/main" xmlns="" id="{CC7BA8C4-033E-F346-8CEF-E016485DC8D8}"/>
              </a:ext>
            </a:extLst>
          </xdr:cNvPr>
          <xdr:cNvSpPr/>
        </xdr:nvSpPr>
        <xdr:spPr>
          <a:xfrm>
            <a:off x="952500" y="2044700"/>
            <a:ext cx="177800" cy="165100"/>
          </a:xfrm>
          <a:prstGeom prst="ellipse">
            <a:avLst/>
          </a:prstGeom>
        </xdr:spPr>
        <xdr:style>
          <a:lnRef idx="1">
            <a:schemeClr val="accent1"/>
          </a:lnRef>
          <a:fillRef idx="3">
            <a:schemeClr val="accent1"/>
          </a:fillRef>
          <a:effectRef idx="2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  <xdr:oneCellAnchor>
    <xdr:from>
      <xdr:col>1</xdr:col>
      <xdr:colOff>1254709</xdr:colOff>
      <xdr:row>12</xdr:row>
      <xdr:rowOff>0</xdr:rowOff>
    </xdr:from>
    <xdr:ext cx="358191" cy="584776"/>
    <xdr:sp macro="" textlink="">
      <xdr:nvSpPr>
        <xdr:cNvPr id="314" name="Rectangle 313">
          <a:extLst>
            <a:ext uri="{FF2B5EF4-FFF2-40B4-BE49-F238E27FC236}">
              <a16:creationId xmlns:a16="http://schemas.microsoft.com/office/drawing/2014/main" xmlns="" id="{748AAE2E-CFD7-BA4E-8F3D-254FF19F947D}"/>
            </a:ext>
          </a:extLst>
        </xdr:cNvPr>
        <xdr:cNvSpPr/>
      </xdr:nvSpPr>
      <xdr:spPr>
        <a:xfrm>
          <a:off x="1927809" y="2298700"/>
          <a:ext cx="358191" cy="58477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L</a:t>
          </a:r>
        </a:p>
      </xdr:txBody>
    </xdr:sp>
    <xdr:clientData/>
  </xdr:oneCellAnchor>
  <xdr:twoCellAnchor>
    <xdr:from>
      <xdr:col>0</xdr:col>
      <xdr:colOff>203200</xdr:colOff>
      <xdr:row>21</xdr:row>
      <xdr:rowOff>152400</xdr:rowOff>
    </xdr:from>
    <xdr:to>
      <xdr:col>2</xdr:col>
      <xdr:colOff>0</xdr:colOff>
      <xdr:row>31</xdr:row>
      <xdr:rowOff>170180</xdr:rowOff>
    </xdr:to>
    <xdr:grpSp>
      <xdr:nvGrpSpPr>
        <xdr:cNvPr id="315" name="Group 314">
          <a:extLst>
            <a:ext uri="{FF2B5EF4-FFF2-40B4-BE49-F238E27FC236}">
              <a16:creationId xmlns:a16="http://schemas.microsoft.com/office/drawing/2014/main" xmlns="" id="{9D08F9C7-A989-FF40-8348-F89C81818BEC}"/>
            </a:ext>
          </a:extLst>
        </xdr:cNvPr>
        <xdr:cNvGrpSpPr/>
      </xdr:nvGrpSpPr>
      <xdr:grpSpPr>
        <a:xfrm>
          <a:off x="203200" y="4008120"/>
          <a:ext cx="1846580" cy="1846580"/>
          <a:chOff x="11239500" y="1168400"/>
          <a:chExt cx="1574800" cy="1795780"/>
        </a:xfrm>
      </xdr:grpSpPr>
      <xdr:grpSp>
        <xdr:nvGrpSpPr>
          <xdr:cNvPr id="316" name="Group 315">
            <a:extLst>
              <a:ext uri="{FF2B5EF4-FFF2-40B4-BE49-F238E27FC236}">
                <a16:creationId xmlns:a16="http://schemas.microsoft.com/office/drawing/2014/main" xmlns="" id="{D4C8256F-0B6E-EE4E-BE8D-8BCC1F5376BB}"/>
              </a:ext>
            </a:extLst>
          </xdr:cNvPr>
          <xdr:cNvGrpSpPr/>
        </xdr:nvGrpSpPr>
        <xdr:grpSpPr>
          <a:xfrm>
            <a:off x="11239500" y="1168400"/>
            <a:ext cx="1574800" cy="1409700"/>
            <a:chOff x="11239500" y="1333500"/>
            <a:chExt cx="1930400" cy="1244600"/>
          </a:xfrm>
        </xdr:grpSpPr>
        <xdr:cxnSp macro="">
          <xdr:nvCxnSpPr>
            <xdr:cNvPr id="318" name="Straight Connector 317">
              <a:extLst>
                <a:ext uri="{FF2B5EF4-FFF2-40B4-BE49-F238E27FC236}">
                  <a16:creationId xmlns:a16="http://schemas.microsoft.com/office/drawing/2014/main" xmlns="" id="{428F0925-D374-7549-9B0E-F8DFB35D163A}"/>
                </a:ext>
              </a:extLst>
            </xdr:cNvPr>
            <xdr:cNvCxnSpPr/>
          </xdr:nvCxnSpPr>
          <xdr:spPr>
            <a:xfrm>
              <a:off x="11239500" y="1460500"/>
              <a:ext cx="1059180" cy="1097280"/>
            </a:xfrm>
            <a:prstGeom prst="line">
              <a:avLst/>
            </a:prstGeom>
            <a:ln w="57150" cmpd="sng">
              <a:solidFill>
                <a:srgbClr val="000000"/>
              </a:solidFill>
            </a:ln>
          </xdr:spPr>
          <xdr:style>
            <a:lnRef idx="2">
              <a:schemeClr val="accent1"/>
            </a:lnRef>
            <a:fillRef idx="0">
              <a:schemeClr val="accent1"/>
            </a:fillRef>
            <a:effectRef idx="1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319" name="Straight Connector 318">
              <a:extLst>
                <a:ext uri="{FF2B5EF4-FFF2-40B4-BE49-F238E27FC236}">
                  <a16:creationId xmlns:a16="http://schemas.microsoft.com/office/drawing/2014/main" xmlns="" id="{92B02AFA-2C98-5143-9014-650D225176F0}"/>
                </a:ext>
              </a:extLst>
            </xdr:cNvPr>
            <xdr:cNvCxnSpPr/>
          </xdr:nvCxnSpPr>
          <xdr:spPr>
            <a:xfrm flipH="1">
              <a:off x="12306300" y="1333500"/>
              <a:ext cx="863600" cy="1244600"/>
            </a:xfrm>
            <a:prstGeom prst="line">
              <a:avLst/>
            </a:prstGeom>
            <a:ln w="57150" cmpd="sng">
              <a:solidFill>
                <a:srgbClr val="000000"/>
              </a:solidFill>
            </a:ln>
          </xdr:spPr>
          <xdr:style>
            <a:lnRef idx="2">
              <a:schemeClr val="accent1"/>
            </a:lnRef>
            <a:fillRef idx="0">
              <a:schemeClr val="accent1"/>
            </a:fillRef>
            <a:effectRef idx="1">
              <a:schemeClr val="accent1"/>
            </a:effectRef>
            <a:fontRef idx="minor">
              <a:schemeClr val="tx1"/>
            </a:fontRef>
          </xdr:style>
        </xdr:cxnSp>
      </xdr:grpSp>
      <xdr:cxnSp macro="">
        <xdr:nvCxnSpPr>
          <xdr:cNvPr id="317" name="Straight Connector 316">
            <a:extLst>
              <a:ext uri="{FF2B5EF4-FFF2-40B4-BE49-F238E27FC236}">
                <a16:creationId xmlns:a16="http://schemas.microsoft.com/office/drawing/2014/main" xmlns="" id="{7F7FE87F-B134-D543-9986-9986F1571DB2}"/>
              </a:ext>
            </a:extLst>
          </xdr:cNvPr>
          <xdr:cNvCxnSpPr/>
        </xdr:nvCxnSpPr>
        <xdr:spPr>
          <a:xfrm flipH="1">
            <a:off x="12108180" y="2552700"/>
            <a:ext cx="7620" cy="411480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76200</xdr:colOff>
      <xdr:row>22</xdr:row>
      <xdr:rowOff>63500</xdr:rowOff>
    </xdr:from>
    <xdr:to>
      <xdr:col>0</xdr:col>
      <xdr:colOff>393700</xdr:colOff>
      <xdr:row>24</xdr:row>
      <xdr:rowOff>38100</xdr:rowOff>
    </xdr:to>
    <xdr:sp macro="" textlink="">
      <xdr:nvSpPr>
        <xdr:cNvPr id="320" name="Oval 319">
          <a:extLst>
            <a:ext uri="{FF2B5EF4-FFF2-40B4-BE49-F238E27FC236}">
              <a16:creationId xmlns:a16="http://schemas.microsoft.com/office/drawing/2014/main" xmlns="" id="{89C811D7-D540-DD45-BD4C-43A38A105013}"/>
            </a:ext>
          </a:extLst>
        </xdr:cNvPr>
        <xdr:cNvSpPr/>
      </xdr:nvSpPr>
      <xdr:spPr>
        <a:xfrm>
          <a:off x="76200" y="4279900"/>
          <a:ext cx="317500" cy="3556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0</xdr:col>
      <xdr:colOff>0</xdr:colOff>
      <xdr:row>29</xdr:row>
      <xdr:rowOff>50800</xdr:rowOff>
    </xdr:from>
    <xdr:ext cx="919233" cy="461665"/>
    <xdr:sp macro="" textlink="">
      <xdr:nvSpPr>
        <xdr:cNvPr id="321" name="Rectangle 320">
          <a:extLst>
            <a:ext uri="{FF2B5EF4-FFF2-40B4-BE49-F238E27FC236}">
              <a16:creationId xmlns:a16="http://schemas.microsoft.com/office/drawing/2014/main" xmlns="" id="{F0AC3CD2-C59A-B94D-9FE3-5F17B111DACC}"/>
            </a:ext>
          </a:extLst>
        </xdr:cNvPr>
        <xdr:cNvSpPr/>
      </xdr:nvSpPr>
      <xdr:spPr>
        <a:xfrm flipH="1">
          <a:off x="0" y="5600700"/>
          <a:ext cx="919233" cy="46166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24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R</a:t>
          </a:r>
        </a:p>
      </xdr:txBody>
    </xdr:sp>
    <xdr:clientData/>
  </xdr:oneCellAnchor>
  <xdr:twoCellAnchor>
    <xdr:from>
      <xdr:col>0</xdr:col>
      <xdr:colOff>254000</xdr:colOff>
      <xdr:row>23</xdr:row>
      <xdr:rowOff>127000</xdr:rowOff>
    </xdr:from>
    <xdr:to>
      <xdr:col>0</xdr:col>
      <xdr:colOff>571500</xdr:colOff>
      <xdr:row>25</xdr:row>
      <xdr:rowOff>101600</xdr:rowOff>
    </xdr:to>
    <xdr:sp macro="" textlink="">
      <xdr:nvSpPr>
        <xdr:cNvPr id="322" name="Oval 321">
          <a:extLst>
            <a:ext uri="{FF2B5EF4-FFF2-40B4-BE49-F238E27FC236}">
              <a16:creationId xmlns:a16="http://schemas.microsoft.com/office/drawing/2014/main" xmlns="" id="{7C9F04FD-471A-4948-9C3F-9F6887C5315B}"/>
            </a:ext>
          </a:extLst>
        </xdr:cNvPr>
        <xdr:cNvSpPr/>
      </xdr:nvSpPr>
      <xdr:spPr>
        <a:xfrm>
          <a:off x="254000" y="4533900"/>
          <a:ext cx="317500" cy="3556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495300</xdr:colOff>
      <xdr:row>24</xdr:row>
      <xdr:rowOff>152400</xdr:rowOff>
    </xdr:from>
    <xdr:to>
      <xdr:col>1</xdr:col>
      <xdr:colOff>139700</xdr:colOff>
      <xdr:row>26</xdr:row>
      <xdr:rowOff>127000</xdr:rowOff>
    </xdr:to>
    <xdr:sp macro="" textlink="">
      <xdr:nvSpPr>
        <xdr:cNvPr id="323" name="Oval 322">
          <a:extLst>
            <a:ext uri="{FF2B5EF4-FFF2-40B4-BE49-F238E27FC236}">
              <a16:creationId xmlns:a16="http://schemas.microsoft.com/office/drawing/2014/main" xmlns="" id="{2EE66615-802F-6C49-B72F-304171250AC9}"/>
            </a:ext>
          </a:extLst>
        </xdr:cNvPr>
        <xdr:cNvSpPr/>
      </xdr:nvSpPr>
      <xdr:spPr>
        <a:xfrm>
          <a:off x="495300" y="4749800"/>
          <a:ext cx="317500" cy="3556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215900</xdr:colOff>
      <xdr:row>27</xdr:row>
      <xdr:rowOff>76200</xdr:rowOff>
    </xdr:from>
    <xdr:to>
      <xdr:col>1</xdr:col>
      <xdr:colOff>533400</xdr:colOff>
      <xdr:row>29</xdr:row>
      <xdr:rowOff>50800</xdr:rowOff>
    </xdr:to>
    <xdr:sp macro="" textlink="">
      <xdr:nvSpPr>
        <xdr:cNvPr id="324" name="Oval 323">
          <a:extLst>
            <a:ext uri="{FF2B5EF4-FFF2-40B4-BE49-F238E27FC236}">
              <a16:creationId xmlns:a16="http://schemas.microsoft.com/office/drawing/2014/main" xmlns="" id="{9E727883-055F-784B-83AE-3DACD4A719F8}"/>
            </a:ext>
          </a:extLst>
        </xdr:cNvPr>
        <xdr:cNvSpPr/>
      </xdr:nvSpPr>
      <xdr:spPr>
        <a:xfrm>
          <a:off x="889000" y="5245100"/>
          <a:ext cx="317500" cy="3556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25400</xdr:colOff>
      <xdr:row>26</xdr:row>
      <xdr:rowOff>38100</xdr:rowOff>
    </xdr:from>
    <xdr:to>
      <xdr:col>1</xdr:col>
      <xdr:colOff>342900</xdr:colOff>
      <xdr:row>28</xdr:row>
      <xdr:rowOff>12700</xdr:rowOff>
    </xdr:to>
    <xdr:sp macro="" textlink="">
      <xdr:nvSpPr>
        <xdr:cNvPr id="325" name="Oval 324">
          <a:extLst>
            <a:ext uri="{FF2B5EF4-FFF2-40B4-BE49-F238E27FC236}">
              <a16:creationId xmlns:a16="http://schemas.microsoft.com/office/drawing/2014/main" xmlns="" id="{F8540AC1-4085-0D49-A0FC-F5C90DCDE916}"/>
            </a:ext>
          </a:extLst>
        </xdr:cNvPr>
        <xdr:cNvSpPr/>
      </xdr:nvSpPr>
      <xdr:spPr>
        <a:xfrm>
          <a:off x="698500" y="5016500"/>
          <a:ext cx="317500" cy="3556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241300</xdr:colOff>
      <xdr:row>38</xdr:row>
      <xdr:rowOff>139700</xdr:rowOff>
    </xdr:from>
    <xdr:to>
      <xdr:col>0</xdr:col>
      <xdr:colOff>419100</xdr:colOff>
      <xdr:row>39</xdr:row>
      <xdr:rowOff>127000</xdr:rowOff>
    </xdr:to>
    <xdr:sp macro="" textlink="">
      <xdr:nvSpPr>
        <xdr:cNvPr id="326" name="Oval 325">
          <a:extLst>
            <a:ext uri="{FF2B5EF4-FFF2-40B4-BE49-F238E27FC236}">
              <a16:creationId xmlns:a16="http://schemas.microsoft.com/office/drawing/2014/main" xmlns="" id="{5AF6698A-53DE-CD4C-B264-1646B102A77D}"/>
            </a:ext>
          </a:extLst>
        </xdr:cNvPr>
        <xdr:cNvSpPr/>
      </xdr:nvSpPr>
      <xdr:spPr>
        <a:xfrm>
          <a:off x="241300" y="7429500"/>
          <a:ext cx="177800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139700</xdr:colOff>
      <xdr:row>37</xdr:row>
      <xdr:rowOff>165100</xdr:rowOff>
    </xdr:from>
    <xdr:to>
      <xdr:col>0</xdr:col>
      <xdr:colOff>317500</xdr:colOff>
      <xdr:row>38</xdr:row>
      <xdr:rowOff>152400</xdr:rowOff>
    </xdr:to>
    <xdr:sp macro="" textlink="">
      <xdr:nvSpPr>
        <xdr:cNvPr id="327" name="Oval 326">
          <a:extLst>
            <a:ext uri="{FF2B5EF4-FFF2-40B4-BE49-F238E27FC236}">
              <a16:creationId xmlns:a16="http://schemas.microsoft.com/office/drawing/2014/main" xmlns="" id="{97433E04-1CE1-434C-B195-1163BC3CD340}"/>
            </a:ext>
          </a:extLst>
        </xdr:cNvPr>
        <xdr:cNvSpPr/>
      </xdr:nvSpPr>
      <xdr:spPr>
        <a:xfrm>
          <a:off x="139700" y="7264400"/>
          <a:ext cx="177800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520700</xdr:colOff>
      <xdr:row>41</xdr:row>
      <xdr:rowOff>25400</xdr:rowOff>
    </xdr:from>
    <xdr:to>
      <xdr:col>1</xdr:col>
      <xdr:colOff>25400</xdr:colOff>
      <xdr:row>42</xdr:row>
      <xdr:rowOff>12700</xdr:rowOff>
    </xdr:to>
    <xdr:sp macro="" textlink="">
      <xdr:nvSpPr>
        <xdr:cNvPr id="328" name="Oval 327">
          <a:extLst>
            <a:ext uri="{FF2B5EF4-FFF2-40B4-BE49-F238E27FC236}">
              <a16:creationId xmlns:a16="http://schemas.microsoft.com/office/drawing/2014/main" xmlns="" id="{067C6EB9-6BEF-5441-AF8A-ABF65BB24737}"/>
            </a:ext>
          </a:extLst>
        </xdr:cNvPr>
        <xdr:cNvSpPr/>
      </xdr:nvSpPr>
      <xdr:spPr>
        <a:xfrm>
          <a:off x="520700" y="7886700"/>
          <a:ext cx="177800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342900</xdr:colOff>
      <xdr:row>39</xdr:row>
      <xdr:rowOff>101600</xdr:rowOff>
    </xdr:from>
    <xdr:to>
      <xdr:col>0</xdr:col>
      <xdr:colOff>520700</xdr:colOff>
      <xdr:row>40</xdr:row>
      <xdr:rowOff>88900</xdr:rowOff>
    </xdr:to>
    <xdr:sp macro="" textlink="">
      <xdr:nvSpPr>
        <xdr:cNvPr id="329" name="Oval 328">
          <a:extLst>
            <a:ext uri="{FF2B5EF4-FFF2-40B4-BE49-F238E27FC236}">
              <a16:creationId xmlns:a16="http://schemas.microsoft.com/office/drawing/2014/main" xmlns="" id="{1C56582F-7CF0-0846-B414-64CF3BC1EEC3}"/>
            </a:ext>
          </a:extLst>
        </xdr:cNvPr>
        <xdr:cNvSpPr/>
      </xdr:nvSpPr>
      <xdr:spPr>
        <a:xfrm>
          <a:off x="342900" y="7581900"/>
          <a:ext cx="177800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431800</xdr:colOff>
      <xdr:row>40</xdr:row>
      <xdr:rowOff>63500</xdr:rowOff>
    </xdr:from>
    <xdr:to>
      <xdr:col>0</xdr:col>
      <xdr:colOff>609600</xdr:colOff>
      <xdr:row>41</xdr:row>
      <xdr:rowOff>50800</xdr:rowOff>
    </xdr:to>
    <xdr:sp macro="" textlink="">
      <xdr:nvSpPr>
        <xdr:cNvPr id="330" name="Oval 329">
          <a:extLst>
            <a:ext uri="{FF2B5EF4-FFF2-40B4-BE49-F238E27FC236}">
              <a16:creationId xmlns:a16="http://schemas.microsoft.com/office/drawing/2014/main" xmlns="" id="{33CC51A6-2BDE-9A46-9BD1-1ED1CF6095CC}"/>
            </a:ext>
          </a:extLst>
        </xdr:cNvPr>
        <xdr:cNvSpPr/>
      </xdr:nvSpPr>
      <xdr:spPr>
        <a:xfrm>
          <a:off x="431800" y="7734300"/>
          <a:ext cx="177800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622300</xdr:colOff>
      <xdr:row>41</xdr:row>
      <xdr:rowOff>165100</xdr:rowOff>
    </xdr:from>
    <xdr:to>
      <xdr:col>1</xdr:col>
      <xdr:colOff>127000</xdr:colOff>
      <xdr:row>42</xdr:row>
      <xdr:rowOff>152400</xdr:rowOff>
    </xdr:to>
    <xdr:sp macro="" textlink="">
      <xdr:nvSpPr>
        <xdr:cNvPr id="331" name="Oval 330">
          <a:extLst>
            <a:ext uri="{FF2B5EF4-FFF2-40B4-BE49-F238E27FC236}">
              <a16:creationId xmlns:a16="http://schemas.microsoft.com/office/drawing/2014/main" xmlns="" id="{8EA9D351-8D79-9142-903D-CCB52412D583}"/>
            </a:ext>
          </a:extLst>
        </xdr:cNvPr>
        <xdr:cNvSpPr/>
      </xdr:nvSpPr>
      <xdr:spPr>
        <a:xfrm>
          <a:off x="622300" y="8026400"/>
          <a:ext cx="177800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152400</xdr:colOff>
      <xdr:row>43</xdr:row>
      <xdr:rowOff>76200</xdr:rowOff>
    </xdr:from>
    <xdr:to>
      <xdr:col>1</xdr:col>
      <xdr:colOff>330200</xdr:colOff>
      <xdr:row>44</xdr:row>
      <xdr:rowOff>63500</xdr:rowOff>
    </xdr:to>
    <xdr:sp macro="" textlink="">
      <xdr:nvSpPr>
        <xdr:cNvPr id="332" name="Oval 331">
          <a:extLst>
            <a:ext uri="{FF2B5EF4-FFF2-40B4-BE49-F238E27FC236}">
              <a16:creationId xmlns:a16="http://schemas.microsoft.com/office/drawing/2014/main" xmlns="" id="{450019E3-6887-3A49-9B62-ABECC5CB9445}"/>
            </a:ext>
          </a:extLst>
        </xdr:cNvPr>
        <xdr:cNvSpPr/>
      </xdr:nvSpPr>
      <xdr:spPr>
        <a:xfrm>
          <a:off x="825500" y="8318500"/>
          <a:ext cx="177800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38100</xdr:colOff>
      <xdr:row>42</xdr:row>
      <xdr:rowOff>127000</xdr:rowOff>
    </xdr:from>
    <xdr:to>
      <xdr:col>1</xdr:col>
      <xdr:colOff>215900</xdr:colOff>
      <xdr:row>43</xdr:row>
      <xdr:rowOff>114300</xdr:rowOff>
    </xdr:to>
    <xdr:sp macro="" textlink="">
      <xdr:nvSpPr>
        <xdr:cNvPr id="333" name="Oval 332">
          <a:extLst>
            <a:ext uri="{FF2B5EF4-FFF2-40B4-BE49-F238E27FC236}">
              <a16:creationId xmlns:a16="http://schemas.microsoft.com/office/drawing/2014/main" xmlns="" id="{004FDA55-C238-414A-816C-4C41D801358E}"/>
            </a:ext>
          </a:extLst>
        </xdr:cNvPr>
        <xdr:cNvSpPr/>
      </xdr:nvSpPr>
      <xdr:spPr>
        <a:xfrm>
          <a:off x="711200" y="8178800"/>
          <a:ext cx="177800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241300</xdr:colOff>
      <xdr:row>44</xdr:row>
      <xdr:rowOff>25400</xdr:rowOff>
    </xdr:from>
    <xdr:to>
      <xdr:col>1</xdr:col>
      <xdr:colOff>419100</xdr:colOff>
      <xdr:row>45</xdr:row>
      <xdr:rowOff>12700</xdr:rowOff>
    </xdr:to>
    <xdr:sp macro="" textlink="">
      <xdr:nvSpPr>
        <xdr:cNvPr id="334" name="Oval 333">
          <a:extLst>
            <a:ext uri="{FF2B5EF4-FFF2-40B4-BE49-F238E27FC236}">
              <a16:creationId xmlns:a16="http://schemas.microsoft.com/office/drawing/2014/main" xmlns="" id="{E50689A5-06FB-114C-B0D6-0C5051081644}"/>
            </a:ext>
          </a:extLst>
        </xdr:cNvPr>
        <xdr:cNvSpPr/>
      </xdr:nvSpPr>
      <xdr:spPr>
        <a:xfrm>
          <a:off x="914400" y="8458200"/>
          <a:ext cx="177800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127000</xdr:colOff>
      <xdr:row>53</xdr:row>
      <xdr:rowOff>0</xdr:rowOff>
    </xdr:from>
    <xdr:to>
      <xdr:col>1</xdr:col>
      <xdr:colOff>1104900</xdr:colOff>
      <xdr:row>63</xdr:row>
      <xdr:rowOff>17780</xdr:rowOff>
    </xdr:to>
    <xdr:grpSp>
      <xdr:nvGrpSpPr>
        <xdr:cNvPr id="335" name="Group 334">
          <a:extLst>
            <a:ext uri="{FF2B5EF4-FFF2-40B4-BE49-F238E27FC236}">
              <a16:creationId xmlns:a16="http://schemas.microsoft.com/office/drawing/2014/main" xmlns="" id="{91A3BE8A-AFE1-6A41-8CDC-DF46ABB20B1C}"/>
            </a:ext>
          </a:extLst>
        </xdr:cNvPr>
        <xdr:cNvGrpSpPr/>
      </xdr:nvGrpSpPr>
      <xdr:grpSpPr>
        <a:xfrm>
          <a:off x="127000" y="9707880"/>
          <a:ext cx="1579880" cy="1846580"/>
          <a:chOff x="11239500" y="1168400"/>
          <a:chExt cx="1574800" cy="1795780"/>
        </a:xfrm>
      </xdr:grpSpPr>
      <xdr:grpSp>
        <xdr:nvGrpSpPr>
          <xdr:cNvPr id="336" name="Group 335">
            <a:extLst>
              <a:ext uri="{FF2B5EF4-FFF2-40B4-BE49-F238E27FC236}">
                <a16:creationId xmlns:a16="http://schemas.microsoft.com/office/drawing/2014/main" xmlns="" id="{69A6C6D4-C290-7B4C-8365-BCF40B970C50}"/>
              </a:ext>
            </a:extLst>
          </xdr:cNvPr>
          <xdr:cNvGrpSpPr/>
        </xdr:nvGrpSpPr>
        <xdr:grpSpPr>
          <a:xfrm>
            <a:off x="11239500" y="1168400"/>
            <a:ext cx="1574800" cy="1409700"/>
            <a:chOff x="11239500" y="1333500"/>
            <a:chExt cx="1930400" cy="1244600"/>
          </a:xfrm>
        </xdr:grpSpPr>
        <xdr:cxnSp macro="">
          <xdr:nvCxnSpPr>
            <xdr:cNvPr id="338" name="Straight Connector 337">
              <a:extLst>
                <a:ext uri="{FF2B5EF4-FFF2-40B4-BE49-F238E27FC236}">
                  <a16:creationId xmlns:a16="http://schemas.microsoft.com/office/drawing/2014/main" xmlns="" id="{788F6C99-B0B9-D948-AEB7-DDE6E947E698}"/>
                </a:ext>
              </a:extLst>
            </xdr:cNvPr>
            <xdr:cNvCxnSpPr/>
          </xdr:nvCxnSpPr>
          <xdr:spPr>
            <a:xfrm>
              <a:off x="11239500" y="1460500"/>
              <a:ext cx="1059180" cy="1097280"/>
            </a:xfrm>
            <a:prstGeom prst="line">
              <a:avLst/>
            </a:prstGeom>
            <a:ln w="57150" cmpd="sng">
              <a:solidFill>
                <a:srgbClr val="000000"/>
              </a:solidFill>
            </a:ln>
          </xdr:spPr>
          <xdr:style>
            <a:lnRef idx="2">
              <a:schemeClr val="accent1"/>
            </a:lnRef>
            <a:fillRef idx="0">
              <a:schemeClr val="accent1"/>
            </a:fillRef>
            <a:effectRef idx="1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339" name="Straight Connector 338">
              <a:extLst>
                <a:ext uri="{FF2B5EF4-FFF2-40B4-BE49-F238E27FC236}">
                  <a16:creationId xmlns:a16="http://schemas.microsoft.com/office/drawing/2014/main" xmlns="" id="{0D4CF9D6-D938-5C4C-A617-4854F7907767}"/>
                </a:ext>
              </a:extLst>
            </xdr:cNvPr>
            <xdr:cNvCxnSpPr/>
          </xdr:nvCxnSpPr>
          <xdr:spPr>
            <a:xfrm flipH="1">
              <a:off x="12306300" y="1333500"/>
              <a:ext cx="863600" cy="1244600"/>
            </a:xfrm>
            <a:prstGeom prst="line">
              <a:avLst/>
            </a:prstGeom>
            <a:ln w="57150" cmpd="sng">
              <a:solidFill>
                <a:srgbClr val="000000"/>
              </a:solidFill>
            </a:ln>
          </xdr:spPr>
          <xdr:style>
            <a:lnRef idx="2">
              <a:schemeClr val="accent1"/>
            </a:lnRef>
            <a:fillRef idx="0">
              <a:schemeClr val="accent1"/>
            </a:fillRef>
            <a:effectRef idx="1">
              <a:schemeClr val="accent1"/>
            </a:effectRef>
            <a:fontRef idx="minor">
              <a:schemeClr val="tx1"/>
            </a:fontRef>
          </xdr:style>
        </xdr:cxnSp>
      </xdr:grpSp>
      <xdr:cxnSp macro="">
        <xdr:nvCxnSpPr>
          <xdr:cNvPr id="337" name="Straight Connector 336">
            <a:extLst>
              <a:ext uri="{FF2B5EF4-FFF2-40B4-BE49-F238E27FC236}">
                <a16:creationId xmlns:a16="http://schemas.microsoft.com/office/drawing/2014/main" xmlns="" id="{AC3B19F6-B98F-C44C-AFDD-77F6F8A4DC9C}"/>
              </a:ext>
            </a:extLst>
          </xdr:cNvPr>
          <xdr:cNvCxnSpPr/>
        </xdr:nvCxnSpPr>
        <xdr:spPr>
          <a:xfrm flipH="1">
            <a:off x="12108180" y="2552700"/>
            <a:ext cx="7620" cy="411480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</xdr:col>
      <xdr:colOff>50800</xdr:colOff>
      <xdr:row>59</xdr:row>
      <xdr:rowOff>0</xdr:rowOff>
    </xdr:from>
    <xdr:to>
      <xdr:col>1</xdr:col>
      <xdr:colOff>279400</xdr:colOff>
      <xdr:row>60</xdr:row>
      <xdr:rowOff>114300</xdr:rowOff>
    </xdr:to>
    <xdr:sp macro="" textlink="">
      <xdr:nvSpPr>
        <xdr:cNvPr id="340" name="Oval 339">
          <a:extLst>
            <a:ext uri="{FF2B5EF4-FFF2-40B4-BE49-F238E27FC236}">
              <a16:creationId xmlns:a16="http://schemas.microsoft.com/office/drawing/2014/main" xmlns="" id="{C1E85A35-6B17-3943-A86F-EB01E67A8819}"/>
            </a:ext>
          </a:extLst>
        </xdr:cNvPr>
        <xdr:cNvSpPr/>
      </xdr:nvSpPr>
      <xdr:spPr>
        <a:xfrm>
          <a:off x="723900" y="11315700"/>
          <a:ext cx="228600" cy="304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0</xdr:col>
      <xdr:colOff>0</xdr:colOff>
      <xdr:row>44</xdr:row>
      <xdr:rowOff>114300</xdr:rowOff>
    </xdr:from>
    <xdr:ext cx="919233" cy="461665"/>
    <xdr:sp macro="" textlink="">
      <xdr:nvSpPr>
        <xdr:cNvPr id="341" name="Rectangle 340">
          <a:extLst>
            <a:ext uri="{FF2B5EF4-FFF2-40B4-BE49-F238E27FC236}">
              <a16:creationId xmlns:a16="http://schemas.microsoft.com/office/drawing/2014/main" xmlns="" id="{E282A4E0-4BA5-1442-B715-97D820440F78}"/>
            </a:ext>
          </a:extLst>
        </xdr:cNvPr>
        <xdr:cNvSpPr/>
      </xdr:nvSpPr>
      <xdr:spPr>
        <a:xfrm flipH="1">
          <a:off x="0" y="8547100"/>
          <a:ext cx="919233" cy="46166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24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R</a:t>
          </a:r>
        </a:p>
      </xdr:txBody>
    </xdr:sp>
    <xdr:clientData/>
  </xdr:oneCellAnchor>
  <xdr:oneCellAnchor>
    <xdr:from>
      <xdr:col>1</xdr:col>
      <xdr:colOff>990600</xdr:colOff>
      <xdr:row>28</xdr:row>
      <xdr:rowOff>76200</xdr:rowOff>
    </xdr:from>
    <xdr:ext cx="358191" cy="584776"/>
    <xdr:sp macro="" textlink="">
      <xdr:nvSpPr>
        <xdr:cNvPr id="342" name="Rectangle 341">
          <a:extLst>
            <a:ext uri="{FF2B5EF4-FFF2-40B4-BE49-F238E27FC236}">
              <a16:creationId xmlns:a16="http://schemas.microsoft.com/office/drawing/2014/main" xmlns="" id="{A8A756AE-617E-0046-BE2A-64B570B6E95B}"/>
            </a:ext>
          </a:extLst>
        </xdr:cNvPr>
        <xdr:cNvSpPr/>
      </xdr:nvSpPr>
      <xdr:spPr>
        <a:xfrm>
          <a:off x="1663700" y="5435600"/>
          <a:ext cx="358191" cy="58477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L</a:t>
          </a:r>
        </a:p>
      </xdr:txBody>
    </xdr:sp>
    <xdr:clientData/>
  </xdr:oneCellAnchor>
  <xdr:oneCellAnchor>
    <xdr:from>
      <xdr:col>1</xdr:col>
      <xdr:colOff>990600</xdr:colOff>
      <xdr:row>28</xdr:row>
      <xdr:rowOff>63500</xdr:rowOff>
    </xdr:from>
    <xdr:ext cx="358191" cy="584776"/>
    <xdr:sp macro="" textlink="">
      <xdr:nvSpPr>
        <xdr:cNvPr id="343" name="Rectangle 342">
          <a:extLst>
            <a:ext uri="{FF2B5EF4-FFF2-40B4-BE49-F238E27FC236}">
              <a16:creationId xmlns:a16="http://schemas.microsoft.com/office/drawing/2014/main" xmlns="" id="{A4EF2C90-61E9-7B43-9C93-608DD7850722}"/>
            </a:ext>
          </a:extLst>
        </xdr:cNvPr>
        <xdr:cNvSpPr/>
      </xdr:nvSpPr>
      <xdr:spPr>
        <a:xfrm>
          <a:off x="1663700" y="5422900"/>
          <a:ext cx="358191" cy="58477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L</a:t>
          </a:r>
        </a:p>
      </xdr:txBody>
    </xdr:sp>
    <xdr:clientData/>
  </xdr:oneCellAnchor>
  <xdr:oneCellAnchor>
    <xdr:from>
      <xdr:col>1</xdr:col>
      <xdr:colOff>812801</xdr:colOff>
      <xdr:row>44</xdr:row>
      <xdr:rowOff>88900</xdr:rowOff>
    </xdr:from>
    <xdr:ext cx="571500" cy="584776"/>
    <xdr:sp macro="" textlink="">
      <xdr:nvSpPr>
        <xdr:cNvPr id="344" name="Rectangle 343">
          <a:extLst>
            <a:ext uri="{FF2B5EF4-FFF2-40B4-BE49-F238E27FC236}">
              <a16:creationId xmlns:a16="http://schemas.microsoft.com/office/drawing/2014/main" xmlns="" id="{2D851640-66B1-5F4F-821D-AE0CC3C5827D}"/>
            </a:ext>
          </a:extLst>
        </xdr:cNvPr>
        <xdr:cNvSpPr/>
      </xdr:nvSpPr>
      <xdr:spPr>
        <a:xfrm>
          <a:off x="1485901" y="8521700"/>
          <a:ext cx="571500" cy="58477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32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L</a:t>
          </a:r>
        </a:p>
      </xdr:txBody>
    </xdr:sp>
    <xdr:clientData/>
  </xdr:oneCellAnchor>
  <xdr:oneCellAnchor>
    <xdr:from>
      <xdr:col>1</xdr:col>
      <xdr:colOff>988009</xdr:colOff>
      <xdr:row>60</xdr:row>
      <xdr:rowOff>50800</xdr:rowOff>
    </xdr:from>
    <xdr:ext cx="358191" cy="584776"/>
    <xdr:sp macro="" textlink="">
      <xdr:nvSpPr>
        <xdr:cNvPr id="345" name="Rectangle 344">
          <a:extLst>
            <a:ext uri="{FF2B5EF4-FFF2-40B4-BE49-F238E27FC236}">
              <a16:creationId xmlns:a16="http://schemas.microsoft.com/office/drawing/2014/main" xmlns="" id="{08C5E4BC-AB7B-904F-850E-CDC676ECE987}"/>
            </a:ext>
          </a:extLst>
        </xdr:cNvPr>
        <xdr:cNvSpPr/>
      </xdr:nvSpPr>
      <xdr:spPr>
        <a:xfrm>
          <a:off x="1661109" y="11557000"/>
          <a:ext cx="358191" cy="58477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L</a:t>
          </a:r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919233" cy="461665"/>
    <xdr:sp macro="" textlink="">
      <xdr:nvSpPr>
        <xdr:cNvPr id="346" name="Rectangle 345">
          <a:extLst>
            <a:ext uri="{FF2B5EF4-FFF2-40B4-BE49-F238E27FC236}">
              <a16:creationId xmlns:a16="http://schemas.microsoft.com/office/drawing/2014/main" xmlns="" id="{191D5F6C-F16E-3742-9984-1F3160B1F665}"/>
            </a:ext>
          </a:extLst>
        </xdr:cNvPr>
        <xdr:cNvSpPr/>
      </xdr:nvSpPr>
      <xdr:spPr>
        <a:xfrm flipH="1">
          <a:off x="0" y="2298700"/>
          <a:ext cx="919233" cy="46166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24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R</a:t>
          </a:r>
        </a:p>
      </xdr:txBody>
    </xdr:sp>
    <xdr:clientData/>
  </xdr:oneCellAnchor>
  <xdr:oneCellAnchor>
    <xdr:from>
      <xdr:col>0</xdr:col>
      <xdr:colOff>0</xdr:colOff>
      <xdr:row>61</xdr:row>
      <xdr:rowOff>12700</xdr:rowOff>
    </xdr:from>
    <xdr:ext cx="919233" cy="461665"/>
    <xdr:sp macro="" textlink="">
      <xdr:nvSpPr>
        <xdr:cNvPr id="347" name="Rectangle 346">
          <a:extLst>
            <a:ext uri="{FF2B5EF4-FFF2-40B4-BE49-F238E27FC236}">
              <a16:creationId xmlns:a16="http://schemas.microsoft.com/office/drawing/2014/main" xmlns="" id="{FB64757B-5115-3E48-8D41-6A0887CA94ED}"/>
            </a:ext>
          </a:extLst>
        </xdr:cNvPr>
        <xdr:cNvSpPr/>
      </xdr:nvSpPr>
      <xdr:spPr>
        <a:xfrm flipH="1">
          <a:off x="0" y="11709400"/>
          <a:ext cx="919233" cy="46166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24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R</a:t>
          </a:r>
        </a:p>
      </xdr:txBody>
    </xdr:sp>
    <xdr:clientData/>
  </xdr:oneCellAnchor>
  <xdr:twoCellAnchor>
    <xdr:from>
      <xdr:col>0</xdr:col>
      <xdr:colOff>584200</xdr:colOff>
      <xdr:row>57</xdr:row>
      <xdr:rowOff>139700</xdr:rowOff>
    </xdr:from>
    <xdr:to>
      <xdr:col>1</xdr:col>
      <xdr:colOff>139700</xdr:colOff>
      <xdr:row>59</xdr:row>
      <xdr:rowOff>76200</xdr:rowOff>
    </xdr:to>
    <xdr:sp macro="" textlink="">
      <xdr:nvSpPr>
        <xdr:cNvPr id="348" name="Oval 347">
          <a:extLst>
            <a:ext uri="{FF2B5EF4-FFF2-40B4-BE49-F238E27FC236}">
              <a16:creationId xmlns:a16="http://schemas.microsoft.com/office/drawing/2014/main" xmlns="" id="{962DAFD4-6166-8444-9340-52070C349056}"/>
            </a:ext>
          </a:extLst>
        </xdr:cNvPr>
        <xdr:cNvSpPr/>
      </xdr:nvSpPr>
      <xdr:spPr>
        <a:xfrm>
          <a:off x="584200" y="11074400"/>
          <a:ext cx="228600" cy="3175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431800</xdr:colOff>
      <xdr:row>56</xdr:row>
      <xdr:rowOff>152400</xdr:rowOff>
    </xdr:from>
    <xdr:to>
      <xdr:col>0</xdr:col>
      <xdr:colOff>660400</xdr:colOff>
      <xdr:row>58</xdr:row>
      <xdr:rowOff>88900</xdr:rowOff>
    </xdr:to>
    <xdr:sp macro="" textlink="">
      <xdr:nvSpPr>
        <xdr:cNvPr id="349" name="Oval 348">
          <a:extLst>
            <a:ext uri="{FF2B5EF4-FFF2-40B4-BE49-F238E27FC236}">
              <a16:creationId xmlns:a16="http://schemas.microsoft.com/office/drawing/2014/main" xmlns="" id="{961A14F8-9167-454E-A9B9-94CCE898CA38}"/>
            </a:ext>
          </a:extLst>
        </xdr:cNvPr>
        <xdr:cNvSpPr/>
      </xdr:nvSpPr>
      <xdr:spPr>
        <a:xfrm>
          <a:off x="431800" y="10896600"/>
          <a:ext cx="228600" cy="3175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0</xdr:colOff>
      <xdr:row>53</xdr:row>
      <xdr:rowOff>25400</xdr:rowOff>
    </xdr:from>
    <xdr:to>
      <xdr:col>0</xdr:col>
      <xdr:colOff>228600</xdr:colOff>
      <xdr:row>54</xdr:row>
      <xdr:rowOff>139700</xdr:rowOff>
    </xdr:to>
    <xdr:sp macro="" textlink="">
      <xdr:nvSpPr>
        <xdr:cNvPr id="350" name="Oval 349">
          <a:extLst>
            <a:ext uri="{FF2B5EF4-FFF2-40B4-BE49-F238E27FC236}">
              <a16:creationId xmlns:a16="http://schemas.microsoft.com/office/drawing/2014/main" xmlns="" id="{0CA8CDCC-B8C8-7C47-9576-52AE4F261F21}"/>
            </a:ext>
          </a:extLst>
        </xdr:cNvPr>
        <xdr:cNvSpPr/>
      </xdr:nvSpPr>
      <xdr:spPr>
        <a:xfrm>
          <a:off x="0" y="10198100"/>
          <a:ext cx="228600" cy="304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165100</xdr:colOff>
      <xdr:row>54</xdr:row>
      <xdr:rowOff>63500</xdr:rowOff>
    </xdr:from>
    <xdr:to>
      <xdr:col>0</xdr:col>
      <xdr:colOff>393700</xdr:colOff>
      <xdr:row>56</xdr:row>
      <xdr:rowOff>0</xdr:rowOff>
    </xdr:to>
    <xdr:sp macro="" textlink="">
      <xdr:nvSpPr>
        <xdr:cNvPr id="351" name="Oval 350">
          <a:extLst>
            <a:ext uri="{FF2B5EF4-FFF2-40B4-BE49-F238E27FC236}">
              <a16:creationId xmlns:a16="http://schemas.microsoft.com/office/drawing/2014/main" xmlns="" id="{0AB226CF-E50F-A74B-955C-1166378DBE57}"/>
            </a:ext>
          </a:extLst>
        </xdr:cNvPr>
        <xdr:cNvSpPr/>
      </xdr:nvSpPr>
      <xdr:spPr>
        <a:xfrm>
          <a:off x="165100" y="10426700"/>
          <a:ext cx="228600" cy="3175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279400</xdr:colOff>
      <xdr:row>55</xdr:row>
      <xdr:rowOff>114300</xdr:rowOff>
    </xdr:from>
    <xdr:to>
      <xdr:col>0</xdr:col>
      <xdr:colOff>508000</xdr:colOff>
      <xdr:row>57</xdr:row>
      <xdr:rowOff>50800</xdr:rowOff>
    </xdr:to>
    <xdr:sp macro="" textlink="">
      <xdr:nvSpPr>
        <xdr:cNvPr id="352" name="Oval 351">
          <a:extLst>
            <a:ext uri="{FF2B5EF4-FFF2-40B4-BE49-F238E27FC236}">
              <a16:creationId xmlns:a16="http://schemas.microsoft.com/office/drawing/2014/main" xmlns="" id="{4532662A-BBED-8F4F-A33B-A8382F5667AC}"/>
            </a:ext>
          </a:extLst>
        </xdr:cNvPr>
        <xdr:cNvSpPr/>
      </xdr:nvSpPr>
      <xdr:spPr>
        <a:xfrm>
          <a:off x="279400" y="10668000"/>
          <a:ext cx="228600" cy="3175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1</xdr:col>
      <xdr:colOff>988009</xdr:colOff>
      <xdr:row>77</xdr:row>
      <xdr:rowOff>38100</xdr:rowOff>
    </xdr:from>
    <xdr:ext cx="358191" cy="584776"/>
    <xdr:sp macro="" textlink="">
      <xdr:nvSpPr>
        <xdr:cNvPr id="353" name="Rectangle 352">
          <a:extLst>
            <a:ext uri="{FF2B5EF4-FFF2-40B4-BE49-F238E27FC236}">
              <a16:creationId xmlns:a16="http://schemas.microsoft.com/office/drawing/2014/main" xmlns="" id="{EF7C260F-F863-9E40-AA35-4B05A1F72338}"/>
            </a:ext>
          </a:extLst>
        </xdr:cNvPr>
        <xdr:cNvSpPr/>
      </xdr:nvSpPr>
      <xdr:spPr>
        <a:xfrm>
          <a:off x="1661109" y="14808200"/>
          <a:ext cx="358191" cy="58477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L</a:t>
          </a:r>
        </a:p>
      </xdr:txBody>
    </xdr:sp>
    <xdr:clientData/>
  </xdr:oneCellAnchor>
  <xdr:oneCellAnchor>
    <xdr:from>
      <xdr:col>0</xdr:col>
      <xdr:colOff>0</xdr:colOff>
      <xdr:row>78</xdr:row>
      <xdr:rowOff>12700</xdr:rowOff>
    </xdr:from>
    <xdr:ext cx="919233" cy="461665"/>
    <xdr:sp macro="" textlink="">
      <xdr:nvSpPr>
        <xdr:cNvPr id="354" name="Rectangle 353">
          <a:extLst>
            <a:ext uri="{FF2B5EF4-FFF2-40B4-BE49-F238E27FC236}">
              <a16:creationId xmlns:a16="http://schemas.microsoft.com/office/drawing/2014/main" xmlns="" id="{39819282-4DD1-444B-84FF-CB0FF6A701C7}"/>
            </a:ext>
          </a:extLst>
        </xdr:cNvPr>
        <xdr:cNvSpPr/>
      </xdr:nvSpPr>
      <xdr:spPr>
        <a:xfrm flipH="1">
          <a:off x="0" y="14973300"/>
          <a:ext cx="919233" cy="46166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24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R</a:t>
          </a:r>
        </a:p>
      </xdr:txBody>
    </xdr:sp>
    <xdr:clientData/>
  </xdr:oneCellAnchor>
  <xdr:twoCellAnchor>
    <xdr:from>
      <xdr:col>0</xdr:col>
      <xdr:colOff>50800</xdr:colOff>
      <xdr:row>70</xdr:row>
      <xdr:rowOff>0</xdr:rowOff>
    </xdr:from>
    <xdr:to>
      <xdr:col>1</xdr:col>
      <xdr:colOff>977900</xdr:colOff>
      <xdr:row>80</xdr:row>
      <xdr:rowOff>17780</xdr:rowOff>
    </xdr:to>
    <xdr:grpSp>
      <xdr:nvGrpSpPr>
        <xdr:cNvPr id="355" name="Group 354">
          <a:extLst>
            <a:ext uri="{FF2B5EF4-FFF2-40B4-BE49-F238E27FC236}">
              <a16:creationId xmlns:a16="http://schemas.microsoft.com/office/drawing/2014/main" xmlns="" id="{48FDA407-6877-8A49-826F-728DEF57D5F9}"/>
            </a:ext>
          </a:extLst>
        </xdr:cNvPr>
        <xdr:cNvGrpSpPr/>
      </xdr:nvGrpSpPr>
      <xdr:grpSpPr>
        <a:xfrm>
          <a:off x="50800" y="12816840"/>
          <a:ext cx="1529080" cy="1846580"/>
          <a:chOff x="190500" y="6642100"/>
          <a:chExt cx="1574800" cy="1795780"/>
        </a:xfrm>
      </xdr:grpSpPr>
      <xdr:cxnSp macro="">
        <xdr:nvCxnSpPr>
          <xdr:cNvPr id="356" name="Straight Connector 355">
            <a:extLst>
              <a:ext uri="{FF2B5EF4-FFF2-40B4-BE49-F238E27FC236}">
                <a16:creationId xmlns:a16="http://schemas.microsoft.com/office/drawing/2014/main" xmlns="" id="{67E4F56A-17F5-1740-8AA9-EB62EBBEB707}"/>
              </a:ext>
            </a:extLst>
          </xdr:cNvPr>
          <xdr:cNvCxnSpPr/>
        </xdr:nvCxnSpPr>
        <xdr:spPr>
          <a:xfrm>
            <a:off x="190500" y="6785947"/>
            <a:ext cx="864068" cy="1242838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57" name="Straight Connector 356">
            <a:extLst>
              <a:ext uri="{FF2B5EF4-FFF2-40B4-BE49-F238E27FC236}">
                <a16:creationId xmlns:a16="http://schemas.microsoft.com/office/drawing/2014/main" xmlns="" id="{8DE67B3E-ABCE-2F4C-B1CC-5FB1F425C04B}"/>
              </a:ext>
            </a:extLst>
          </xdr:cNvPr>
          <xdr:cNvCxnSpPr/>
        </xdr:nvCxnSpPr>
        <xdr:spPr>
          <a:xfrm flipH="1">
            <a:off x="1060784" y="6642100"/>
            <a:ext cx="704516" cy="1409700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58" name="Straight Connector 357">
            <a:extLst>
              <a:ext uri="{FF2B5EF4-FFF2-40B4-BE49-F238E27FC236}">
                <a16:creationId xmlns:a16="http://schemas.microsoft.com/office/drawing/2014/main" xmlns="" id="{383BCACB-A315-CD44-9041-C13CCF5A7FF3}"/>
              </a:ext>
            </a:extLst>
          </xdr:cNvPr>
          <xdr:cNvCxnSpPr/>
        </xdr:nvCxnSpPr>
        <xdr:spPr>
          <a:xfrm flipH="1">
            <a:off x="1059180" y="8026400"/>
            <a:ext cx="7620" cy="411480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101600</xdr:colOff>
      <xdr:row>71</xdr:row>
      <xdr:rowOff>88900</xdr:rowOff>
    </xdr:from>
    <xdr:to>
      <xdr:col>0</xdr:col>
      <xdr:colOff>279400</xdr:colOff>
      <xdr:row>72</xdr:row>
      <xdr:rowOff>76200</xdr:rowOff>
    </xdr:to>
    <xdr:sp macro="" textlink="">
      <xdr:nvSpPr>
        <xdr:cNvPr id="359" name="Oval 358">
          <a:extLst>
            <a:ext uri="{FF2B5EF4-FFF2-40B4-BE49-F238E27FC236}">
              <a16:creationId xmlns:a16="http://schemas.microsoft.com/office/drawing/2014/main" xmlns="" id="{C90FF1B1-CA88-B243-96BA-4250A47689AB}"/>
            </a:ext>
          </a:extLst>
        </xdr:cNvPr>
        <xdr:cNvSpPr/>
      </xdr:nvSpPr>
      <xdr:spPr>
        <a:xfrm>
          <a:off x="101600" y="13716000"/>
          <a:ext cx="177800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0</xdr:colOff>
      <xdr:row>70</xdr:row>
      <xdr:rowOff>114300</xdr:rowOff>
    </xdr:from>
    <xdr:to>
      <xdr:col>0</xdr:col>
      <xdr:colOff>177800</xdr:colOff>
      <xdr:row>71</xdr:row>
      <xdr:rowOff>101600</xdr:rowOff>
    </xdr:to>
    <xdr:sp macro="" textlink="">
      <xdr:nvSpPr>
        <xdr:cNvPr id="360" name="Oval 359">
          <a:extLst>
            <a:ext uri="{FF2B5EF4-FFF2-40B4-BE49-F238E27FC236}">
              <a16:creationId xmlns:a16="http://schemas.microsoft.com/office/drawing/2014/main" xmlns="" id="{F606B5F5-C585-E140-B5E2-854F8181F78C}"/>
            </a:ext>
          </a:extLst>
        </xdr:cNvPr>
        <xdr:cNvSpPr/>
      </xdr:nvSpPr>
      <xdr:spPr>
        <a:xfrm>
          <a:off x="0" y="13550900"/>
          <a:ext cx="177800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381000</xdr:colOff>
      <xdr:row>73</xdr:row>
      <xdr:rowOff>161757</xdr:rowOff>
    </xdr:from>
    <xdr:to>
      <xdr:col>0</xdr:col>
      <xdr:colOff>554121</xdr:colOff>
      <xdr:row>74</xdr:row>
      <xdr:rowOff>149057</xdr:rowOff>
    </xdr:to>
    <xdr:sp macro="" textlink="">
      <xdr:nvSpPr>
        <xdr:cNvPr id="361" name="Oval 360">
          <a:extLst>
            <a:ext uri="{FF2B5EF4-FFF2-40B4-BE49-F238E27FC236}">
              <a16:creationId xmlns:a16="http://schemas.microsoft.com/office/drawing/2014/main" xmlns="" id="{8BA20104-E42F-BF4C-A90D-379F8B7AF1C3}"/>
            </a:ext>
          </a:extLst>
        </xdr:cNvPr>
        <xdr:cNvSpPr/>
      </xdr:nvSpPr>
      <xdr:spPr>
        <a:xfrm>
          <a:off x="381000" y="14169857"/>
          <a:ext cx="173121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203200</xdr:colOff>
      <xdr:row>72</xdr:row>
      <xdr:rowOff>50800</xdr:rowOff>
    </xdr:from>
    <xdr:to>
      <xdr:col>0</xdr:col>
      <xdr:colOff>381000</xdr:colOff>
      <xdr:row>73</xdr:row>
      <xdr:rowOff>38099</xdr:rowOff>
    </xdr:to>
    <xdr:sp macro="" textlink="">
      <xdr:nvSpPr>
        <xdr:cNvPr id="362" name="Oval 361">
          <a:extLst>
            <a:ext uri="{FF2B5EF4-FFF2-40B4-BE49-F238E27FC236}">
              <a16:creationId xmlns:a16="http://schemas.microsoft.com/office/drawing/2014/main" xmlns="" id="{35F68D19-1D72-B548-949A-AE13DCA5F54C}"/>
            </a:ext>
          </a:extLst>
        </xdr:cNvPr>
        <xdr:cNvSpPr/>
      </xdr:nvSpPr>
      <xdr:spPr>
        <a:xfrm>
          <a:off x="203200" y="13868400"/>
          <a:ext cx="177800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292100</xdr:colOff>
      <xdr:row>73</xdr:row>
      <xdr:rowOff>12699</xdr:rowOff>
    </xdr:from>
    <xdr:to>
      <xdr:col>0</xdr:col>
      <xdr:colOff>469900</xdr:colOff>
      <xdr:row>73</xdr:row>
      <xdr:rowOff>187157</xdr:rowOff>
    </xdr:to>
    <xdr:sp macro="" textlink="">
      <xdr:nvSpPr>
        <xdr:cNvPr id="363" name="Oval 362">
          <a:extLst>
            <a:ext uri="{FF2B5EF4-FFF2-40B4-BE49-F238E27FC236}">
              <a16:creationId xmlns:a16="http://schemas.microsoft.com/office/drawing/2014/main" xmlns="" id="{891D8AE8-D042-DF4D-AFF9-8CE510BD1074}"/>
            </a:ext>
          </a:extLst>
        </xdr:cNvPr>
        <xdr:cNvSpPr/>
      </xdr:nvSpPr>
      <xdr:spPr>
        <a:xfrm>
          <a:off x="292100" y="14020799"/>
          <a:ext cx="177800" cy="174458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482600</xdr:colOff>
      <xdr:row>74</xdr:row>
      <xdr:rowOff>114299</xdr:rowOff>
    </xdr:from>
    <xdr:to>
      <xdr:col>0</xdr:col>
      <xdr:colOff>655721</xdr:colOff>
      <xdr:row>75</xdr:row>
      <xdr:rowOff>101600</xdr:rowOff>
    </xdr:to>
    <xdr:sp macro="" textlink="">
      <xdr:nvSpPr>
        <xdr:cNvPr id="364" name="Oval 363">
          <a:extLst>
            <a:ext uri="{FF2B5EF4-FFF2-40B4-BE49-F238E27FC236}">
              <a16:creationId xmlns:a16="http://schemas.microsoft.com/office/drawing/2014/main" xmlns="" id="{E93096A1-1012-C34A-8E91-E27BDD4829B0}"/>
            </a:ext>
          </a:extLst>
        </xdr:cNvPr>
        <xdr:cNvSpPr/>
      </xdr:nvSpPr>
      <xdr:spPr>
        <a:xfrm>
          <a:off x="482600" y="14312899"/>
          <a:ext cx="173121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12700</xdr:colOff>
      <xdr:row>76</xdr:row>
      <xdr:rowOff>25400</xdr:rowOff>
    </xdr:from>
    <xdr:to>
      <xdr:col>1</xdr:col>
      <xdr:colOff>190500</xdr:colOff>
      <xdr:row>77</xdr:row>
      <xdr:rowOff>12700</xdr:rowOff>
    </xdr:to>
    <xdr:sp macro="" textlink="">
      <xdr:nvSpPr>
        <xdr:cNvPr id="365" name="Oval 364">
          <a:extLst>
            <a:ext uri="{FF2B5EF4-FFF2-40B4-BE49-F238E27FC236}">
              <a16:creationId xmlns:a16="http://schemas.microsoft.com/office/drawing/2014/main" xmlns="" id="{11A6F213-F663-AB42-A13A-FA77C4936D9C}"/>
            </a:ext>
          </a:extLst>
        </xdr:cNvPr>
        <xdr:cNvSpPr/>
      </xdr:nvSpPr>
      <xdr:spPr>
        <a:xfrm>
          <a:off x="685800" y="14605000"/>
          <a:ext cx="177800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566821</xdr:colOff>
      <xdr:row>75</xdr:row>
      <xdr:rowOff>76200</xdr:rowOff>
    </xdr:from>
    <xdr:to>
      <xdr:col>1</xdr:col>
      <xdr:colOff>76200</xdr:colOff>
      <xdr:row>76</xdr:row>
      <xdr:rowOff>63500</xdr:rowOff>
    </xdr:to>
    <xdr:sp macro="" textlink="">
      <xdr:nvSpPr>
        <xdr:cNvPr id="366" name="Oval 365">
          <a:extLst>
            <a:ext uri="{FF2B5EF4-FFF2-40B4-BE49-F238E27FC236}">
              <a16:creationId xmlns:a16="http://schemas.microsoft.com/office/drawing/2014/main" xmlns="" id="{9FDCF3A1-3DBB-1649-9E25-7C331DC157EC}"/>
            </a:ext>
          </a:extLst>
        </xdr:cNvPr>
        <xdr:cNvSpPr/>
      </xdr:nvSpPr>
      <xdr:spPr>
        <a:xfrm>
          <a:off x="566821" y="14465300"/>
          <a:ext cx="182479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237958</xdr:colOff>
      <xdr:row>76</xdr:row>
      <xdr:rowOff>1337</xdr:rowOff>
    </xdr:from>
    <xdr:to>
      <xdr:col>1</xdr:col>
      <xdr:colOff>466558</xdr:colOff>
      <xdr:row>77</xdr:row>
      <xdr:rowOff>115637</xdr:rowOff>
    </xdr:to>
    <xdr:sp macro="" textlink="">
      <xdr:nvSpPr>
        <xdr:cNvPr id="367" name="Oval 366">
          <a:extLst>
            <a:ext uri="{FF2B5EF4-FFF2-40B4-BE49-F238E27FC236}">
              <a16:creationId xmlns:a16="http://schemas.microsoft.com/office/drawing/2014/main" xmlns="" id="{08DAF400-C47A-A14D-91BC-6536AC10D033}"/>
            </a:ext>
          </a:extLst>
        </xdr:cNvPr>
        <xdr:cNvSpPr/>
      </xdr:nvSpPr>
      <xdr:spPr>
        <a:xfrm>
          <a:off x="911058" y="14580937"/>
          <a:ext cx="228600" cy="304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330200</xdr:colOff>
      <xdr:row>74</xdr:row>
      <xdr:rowOff>114300</xdr:rowOff>
    </xdr:from>
    <xdr:to>
      <xdr:col>1</xdr:col>
      <xdr:colOff>554121</xdr:colOff>
      <xdr:row>76</xdr:row>
      <xdr:rowOff>50800</xdr:rowOff>
    </xdr:to>
    <xdr:sp macro="" textlink="">
      <xdr:nvSpPr>
        <xdr:cNvPr id="368" name="Oval 367">
          <a:extLst>
            <a:ext uri="{FF2B5EF4-FFF2-40B4-BE49-F238E27FC236}">
              <a16:creationId xmlns:a16="http://schemas.microsoft.com/office/drawing/2014/main" xmlns="" id="{AA15851A-1127-044F-A568-C6B6E0FFB4D2}"/>
            </a:ext>
          </a:extLst>
        </xdr:cNvPr>
        <xdr:cNvSpPr/>
      </xdr:nvSpPr>
      <xdr:spPr>
        <a:xfrm>
          <a:off x="1003300" y="14312900"/>
          <a:ext cx="223921" cy="3175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471905</xdr:colOff>
      <xdr:row>73</xdr:row>
      <xdr:rowOff>86894</xdr:rowOff>
    </xdr:from>
    <xdr:to>
      <xdr:col>1</xdr:col>
      <xdr:colOff>700505</xdr:colOff>
      <xdr:row>75</xdr:row>
      <xdr:rowOff>23394</xdr:rowOff>
    </xdr:to>
    <xdr:sp macro="" textlink="">
      <xdr:nvSpPr>
        <xdr:cNvPr id="369" name="Oval 368">
          <a:extLst>
            <a:ext uri="{FF2B5EF4-FFF2-40B4-BE49-F238E27FC236}">
              <a16:creationId xmlns:a16="http://schemas.microsoft.com/office/drawing/2014/main" xmlns="" id="{8C44C70E-B595-4648-9176-198325DF127F}"/>
            </a:ext>
          </a:extLst>
        </xdr:cNvPr>
        <xdr:cNvSpPr/>
      </xdr:nvSpPr>
      <xdr:spPr>
        <a:xfrm>
          <a:off x="1145005" y="14094994"/>
          <a:ext cx="228600" cy="3175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815474</xdr:colOff>
      <xdr:row>70</xdr:row>
      <xdr:rowOff>0</xdr:rowOff>
    </xdr:from>
    <xdr:to>
      <xdr:col>1</xdr:col>
      <xdr:colOff>1044074</xdr:colOff>
      <xdr:row>71</xdr:row>
      <xdr:rowOff>114300</xdr:rowOff>
    </xdr:to>
    <xdr:sp macro="" textlink="">
      <xdr:nvSpPr>
        <xdr:cNvPr id="370" name="Oval 369">
          <a:extLst>
            <a:ext uri="{FF2B5EF4-FFF2-40B4-BE49-F238E27FC236}">
              <a16:creationId xmlns:a16="http://schemas.microsoft.com/office/drawing/2014/main" xmlns="" id="{E004674F-0264-0846-B4B4-1026656AD587}"/>
            </a:ext>
          </a:extLst>
        </xdr:cNvPr>
        <xdr:cNvSpPr/>
      </xdr:nvSpPr>
      <xdr:spPr>
        <a:xfrm>
          <a:off x="1488574" y="13436600"/>
          <a:ext cx="228600" cy="304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713205</xdr:colOff>
      <xdr:row>71</xdr:row>
      <xdr:rowOff>38100</xdr:rowOff>
    </xdr:from>
    <xdr:to>
      <xdr:col>1</xdr:col>
      <xdr:colOff>941805</xdr:colOff>
      <xdr:row>72</xdr:row>
      <xdr:rowOff>161758</xdr:rowOff>
    </xdr:to>
    <xdr:sp macro="" textlink="">
      <xdr:nvSpPr>
        <xdr:cNvPr id="371" name="Oval 370">
          <a:extLst>
            <a:ext uri="{FF2B5EF4-FFF2-40B4-BE49-F238E27FC236}">
              <a16:creationId xmlns:a16="http://schemas.microsoft.com/office/drawing/2014/main" xmlns="" id="{414C2587-4189-3A4F-889F-7A16E08E4279}"/>
            </a:ext>
          </a:extLst>
        </xdr:cNvPr>
        <xdr:cNvSpPr/>
      </xdr:nvSpPr>
      <xdr:spPr>
        <a:xfrm>
          <a:off x="1386305" y="13665200"/>
          <a:ext cx="228600" cy="314158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600242</xdr:colOff>
      <xdr:row>72</xdr:row>
      <xdr:rowOff>35426</xdr:rowOff>
    </xdr:from>
    <xdr:to>
      <xdr:col>1</xdr:col>
      <xdr:colOff>828842</xdr:colOff>
      <xdr:row>73</xdr:row>
      <xdr:rowOff>159084</xdr:rowOff>
    </xdr:to>
    <xdr:sp macro="" textlink="">
      <xdr:nvSpPr>
        <xdr:cNvPr id="372" name="Oval 371">
          <a:extLst>
            <a:ext uri="{FF2B5EF4-FFF2-40B4-BE49-F238E27FC236}">
              <a16:creationId xmlns:a16="http://schemas.microsoft.com/office/drawing/2014/main" xmlns="" id="{CEB656FE-0862-5D4B-B4AF-D025BB4B6163}"/>
            </a:ext>
          </a:extLst>
        </xdr:cNvPr>
        <xdr:cNvSpPr/>
      </xdr:nvSpPr>
      <xdr:spPr>
        <a:xfrm>
          <a:off x="1273342" y="13853026"/>
          <a:ext cx="228600" cy="314158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1</xdr:col>
      <xdr:colOff>988009</xdr:colOff>
      <xdr:row>93</xdr:row>
      <xdr:rowOff>38100</xdr:rowOff>
    </xdr:from>
    <xdr:ext cx="358191" cy="584776"/>
    <xdr:sp macro="" textlink="">
      <xdr:nvSpPr>
        <xdr:cNvPr id="373" name="Rectangle 372">
          <a:extLst>
            <a:ext uri="{FF2B5EF4-FFF2-40B4-BE49-F238E27FC236}">
              <a16:creationId xmlns:a16="http://schemas.microsoft.com/office/drawing/2014/main" xmlns="" id="{FE58A8B9-91A9-1749-951F-56D21B02362D}"/>
            </a:ext>
          </a:extLst>
        </xdr:cNvPr>
        <xdr:cNvSpPr/>
      </xdr:nvSpPr>
      <xdr:spPr>
        <a:xfrm>
          <a:off x="1661109" y="17881600"/>
          <a:ext cx="358191" cy="58477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L</a:t>
          </a:r>
        </a:p>
      </xdr:txBody>
    </xdr:sp>
    <xdr:clientData/>
  </xdr:oneCellAnchor>
  <xdr:oneCellAnchor>
    <xdr:from>
      <xdr:col>0</xdr:col>
      <xdr:colOff>0</xdr:colOff>
      <xdr:row>94</xdr:row>
      <xdr:rowOff>12700</xdr:rowOff>
    </xdr:from>
    <xdr:ext cx="919233" cy="461665"/>
    <xdr:sp macro="" textlink="">
      <xdr:nvSpPr>
        <xdr:cNvPr id="374" name="Rectangle 373">
          <a:extLst>
            <a:ext uri="{FF2B5EF4-FFF2-40B4-BE49-F238E27FC236}">
              <a16:creationId xmlns:a16="http://schemas.microsoft.com/office/drawing/2014/main" xmlns="" id="{1C79DD56-7C34-8047-A1D3-F8A239B66CDC}"/>
            </a:ext>
          </a:extLst>
        </xdr:cNvPr>
        <xdr:cNvSpPr/>
      </xdr:nvSpPr>
      <xdr:spPr>
        <a:xfrm flipH="1">
          <a:off x="0" y="18046700"/>
          <a:ext cx="919233" cy="46166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24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R</a:t>
          </a:r>
        </a:p>
      </xdr:txBody>
    </xdr:sp>
    <xdr:clientData/>
  </xdr:oneCellAnchor>
  <xdr:twoCellAnchor>
    <xdr:from>
      <xdr:col>0</xdr:col>
      <xdr:colOff>0</xdr:colOff>
      <xdr:row>86</xdr:row>
      <xdr:rowOff>25400</xdr:rowOff>
    </xdr:from>
    <xdr:to>
      <xdr:col>1</xdr:col>
      <xdr:colOff>914400</xdr:colOff>
      <xdr:row>96</xdr:row>
      <xdr:rowOff>43180</xdr:rowOff>
    </xdr:to>
    <xdr:grpSp>
      <xdr:nvGrpSpPr>
        <xdr:cNvPr id="375" name="Group 374">
          <a:extLst>
            <a:ext uri="{FF2B5EF4-FFF2-40B4-BE49-F238E27FC236}">
              <a16:creationId xmlns:a16="http://schemas.microsoft.com/office/drawing/2014/main" xmlns="" id="{2FB7E780-DA62-6F4B-8E26-0DE6206AEFA0}"/>
            </a:ext>
          </a:extLst>
        </xdr:cNvPr>
        <xdr:cNvGrpSpPr/>
      </xdr:nvGrpSpPr>
      <xdr:grpSpPr>
        <a:xfrm>
          <a:off x="0" y="15768320"/>
          <a:ext cx="1516380" cy="1846580"/>
          <a:chOff x="190500" y="6642100"/>
          <a:chExt cx="1574800" cy="1795780"/>
        </a:xfrm>
      </xdr:grpSpPr>
      <xdr:cxnSp macro="">
        <xdr:nvCxnSpPr>
          <xdr:cNvPr id="376" name="Straight Connector 375">
            <a:extLst>
              <a:ext uri="{FF2B5EF4-FFF2-40B4-BE49-F238E27FC236}">
                <a16:creationId xmlns:a16="http://schemas.microsoft.com/office/drawing/2014/main" xmlns="" id="{DDBAE813-8E0A-3F45-98E1-90A9E609E8EF}"/>
              </a:ext>
            </a:extLst>
          </xdr:cNvPr>
          <xdr:cNvCxnSpPr/>
        </xdr:nvCxnSpPr>
        <xdr:spPr>
          <a:xfrm>
            <a:off x="190500" y="6785947"/>
            <a:ext cx="864068" cy="1242838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77" name="Straight Connector 376">
            <a:extLst>
              <a:ext uri="{FF2B5EF4-FFF2-40B4-BE49-F238E27FC236}">
                <a16:creationId xmlns:a16="http://schemas.microsoft.com/office/drawing/2014/main" xmlns="" id="{73755F00-CA8A-9644-811F-2DAC3F48B096}"/>
              </a:ext>
            </a:extLst>
          </xdr:cNvPr>
          <xdr:cNvCxnSpPr/>
        </xdr:nvCxnSpPr>
        <xdr:spPr>
          <a:xfrm flipH="1">
            <a:off x="1060784" y="6642100"/>
            <a:ext cx="704516" cy="1409700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78" name="Straight Connector 377">
            <a:extLst>
              <a:ext uri="{FF2B5EF4-FFF2-40B4-BE49-F238E27FC236}">
                <a16:creationId xmlns:a16="http://schemas.microsoft.com/office/drawing/2014/main" xmlns="" id="{9DAFE83C-AFE7-3543-BC69-340C5CF8AE11}"/>
              </a:ext>
            </a:extLst>
          </xdr:cNvPr>
          <xdr:cNvCxnSpPr/>
        </xdr:nvCxnSpPr>
        <xdr:spPr>
          <a:xfrm flipH="1">
            <a:off x="1059180" y="8026400"/>
            <a:ext cx="7620" cy="411480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</xdr:grpSp>
    <xdr:clientData/>
  </xdr:twoCellAnchor>
  <xdr:oneCellAnchor>
    <xdr:from>
      <xdr:col>1</xdr:col>
      <xdr:colOff>988009</xdr:colOff>
      <xdr:row>109</xdr:row>
      <xdr:rowOff>38100</xdr:rowOff>
    </xdr:from>
    <xdr:ext cx="358191" cy="584776"/>
    <xdr:sp macro="" textlink="">
      <xdr:nvSpPr>
        <xdr:cNvPr id="379" name="Rectangle 378">
          <a:extLst>
            <a:ext uri="{FF2B5EF4-FFF2-40B4-BE49-F238E27FC236}">
              <a16:creationId xmlns:a16="http://schemas.microsoft.com/office/drawing/2014/main" xmlns="" id="{6B91B718-308F-4D44-BFFA-9C723C82ECDA}"/>
            </a:ext>
          </a:extLst>
        </xdr:cNvPr>
        <xdr:cNvSpPr/>
      </xdr:nvSpPr>
      <xdr:spPr>
        <a:xfrm>
          <a:off x="1661109" y="20955000"/>
          <a:ext cx="358191" cy="58477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L</a:t>
          </a:r>
        </a:p>
      </xdr:txBody>
    </xdr:sp>
    <xdr:clientData/>
  </xdr:oneCellAnchor>
  <xdr:oneCellAnchor>
    <xdr:from>
      <xdr:col>0</xdr:col>
      <xdr:colOff>0</xdr:colOff>
      <xdr:row>110</xdr:row>
      <xdr:rowOff>12700</xdr:rowOff>
    </xdr:from>
    <xdr:ext cx="919233" cy="461665"/>
    <xdr:sp macro="" textlink="">
      <xdr:nvSpPr>
        <xdr:cNvPr id="380" name="Rectangle 379">
          <a:extLst>
            <a:ext uri="{FF2B5EF4-FFF2-40B4-BE49-F238E27FC236}">
              <a16:creationId xmlns:a16="http://schemas.microsoft.com/office/drawing/2014/main" xmlns="" id="{17840169-93A1-E949-B255-331BA1188A22}"/>
            </a:ext>
          </a:extLst>
        </xdr:cNvPr>
        <xdr:cNvSpPr/>
      </xdr:nvSpPr>
      <xdr:spPr>
        <a:xfrm flipH="1">
          <a:off x="0" y="21120100"/>
          <a:ext cx="919233" cy="46166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24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R</a:t>
          </a:r>
        </a:p>
      </xdr:txBody>
    </xdr:sp>
    <xdr:clientData/>
  </xdr:oneCellAnchor>
  <xdr:twoCellAnchor>
    <xdr:from>
      <xdr:col>0</xdr:col>
      <xdr:colOff>12700</xdr:colOff>
      <xdr:row>102</xdr:row>
      <xdr:rowOff>50800</xdr:rowOff>
    </xdr:from>
    <xdr:to>
      <xdr:col>1</xdr:col>
      <xdr:colOff>1003300</xdr:colOff>
      <xdr:row>112</xdr:row>
      <xdr:rowOff>68580</xdr:rowOff>
    </xdr:to>
    <xdr:grpSp>
      <xdr:nvGrpSpPr>
        <xdr:cNvPr id="381" name="Group 380">
          <a:extLst>
            <a:ext uri="{FF2B5EF4-FFF2-40B4-BE49-F238E27FC236}">
              <a16:creationId xmlns:a16="http://schemas.microsoft.com/office/drawing/2014/main" xmlns="" id="{2285A877-B003-2545-BB81-26F81EA35A07}"/>
            </a:ext>
          </a:extLst>
        </xdr:cNvPr>
        <xdr:cNvGrpSpPr/>
      </xdr:nvGrpSpPr>
      <xdr:grpSpPr>
        <a:xfrm>
          <a:off x="12700" y="18719800"/>
          <a:ext cx="1592580" cy="1846580"/>
          <a:chOff x="190500" y="6642100"/>
          <a:chExt cx="1574800" cy="1795780"/>
        </a:xfrm>
      </xdr:grpSpPr>
      <xdr:cxnSp macro="">
        <xdr:nvCxnSpPr>
          <xdr:cNvPr id="382" name="Straight Connector 381">
            <a:extLst>
              <a:ext uri="{FF2B5EF4-FFF2-40B4-BE49-F238E27FC236}">
                <a16:creationId xmlns:a16="http://schemas.microsoft.com/office/drawing/2014/main" xmlns="" id="{13D19929-00C7-AB44-91BC-3E991060C245}"/>
              </a:ext>
            </a:extLst>
          </xdr:cNvPr>
          <xdr:cNvCxnSpPr/>
        </xdr:nvCxnSpPr>
        <xdr:spPr>
          <a:xfrm>
            <a:off x="190500" y="6785947"/>
            <a:ext cx="864068" cy="1242838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83" name="Straight Connector 382">
            <a:extLst>
              <a:ext uri="{FF2B5EF4-FFF2-40B4-BE49-F238E27FC236}">
                <a16:creationId xmlns:a16="http://schemas.microsoft.com/office/drawing/2014/main" xmlns="" id="{C83F9D62-A74B-A944-B7DF-AFB9AC70E837}"/>
              </a:ext>
            </a:extLst>
          </xdr:cNvPr>
          <xdr:cNvCxnSpPr/>
        </xdr:nvCxnSpPr>
        <xdr:spPr>
          <a:xfrm flipH="1">
            <a:off x="1060784" y="6642100"/>
            <a:ext cx="704516" cy="1409700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84" name="Straight Connector 383">
            <a:extLst>
              <a:ext uri="{FF2B5EF4-FFF2-40B4-BE49-F238E27FC236}">
                <a16:creationId xmlns:a16="http://schemas.microsoft.com/office/drawing/2014/main" xmlns="" id="{339E2D6A-179F-A142-AE58-6988DA638ED1}"/>
              </a:ext>
            </a:extLst>
          </xdr:cNvPr>
          <xdr:cNvCxnSpPr/>
        </xdr:nvCxnSpPr>
        <xdr:spPr>
          <a:xfrm flipH="1">
            <a:off x="1059180" y="8026400"/>
            <a:ext cx="7620" cy="411480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</xdr:col>
      <xdr:colOff>237958</xdr:colOff>
      <xdr:row>108</xdr:row>
      <xdr:rowOff>1337</xdr:rowOff>
    </xdr:from>
    <xdr:to>
      <xdr:col>1</xdr:col>
      <xdr:colOff>466558</xdr:colOff>
      <xdr:row>109</xdr:row>
      <xdr:rowOff>115637</xdr:rowOff>
    </xdr:to>
    <xdr:sp macro="" textlink="">
      <xdr:nvSpPr>
        <xdr:cNvPr id="385" name="Oval 384">
          <a:extLst>
            <a:ext uri="{FF2B5EF4-FFF2-40B4-BE49-F238E27FC236}">
              <a16:creationId xmlns:a16="http://schemas.microsoft.com/office/drawing/2014/main" xmlns="" id="{139E62EB-D8C5-1F41-89C0-5B660BED9F39}"/>
            </a:ext>
          </a:extLst>
        </xdr:cNvPr>
        <xdr:cNvSpPr/>
      </xdr:nvSpPr>
      <xdr:spPr>
        <a:xfrm>
          <a:off x="911058" y="20727737"/>
          <a:ext cx="228600" cy="304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330200</xdr:colOff>
      <xdr:row>106</xdr:row>
      <xdr:rowOff>114300</xdr:rowOff>
    </xdr:from>
    <xdr:to>
      <xdr:col>1</xdr:col>
      <xdr:colOff>554121</xdr:colOff>
      <xdr:row>108</xdr:row>
      <xdr:rowOff>50800</xdr:rowOff>
    </xdr:to>
    <xdr:sp macro="" textlink="">
      <xdr:nvSpPr>
        <xdr:cNvPr id="386" name="Oval 385">
          <a:extLst>
            <a:ext uri="{FF2B5EF4-FFF2-40B4-BE49-F238E27FC236}">
              <a16:creationId xmlns:a16="http://schemas.microsoft.com/office/drawing/2014/main" xmlns="" id="{CB0F6246-89CC-8749-B2B6-3BEB0C2E92D4}"/>
            </a:ext>
          </a:extLst>
        </xdr:cNvPr>
        <xdr:cNvSpPr/>
      </xdr:nvSpPr>
      <xdr:spPr>
        <a:xfrm>
          <a:off x="1003300" y="20459700"/>
          <a:ext cx="223921" cy="3175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471905</xdr:colOff>
      <xdr:row>105</xdr:row>
      <xdr:rowOff>86894</xdr:rowOff>
    </xdr:from>
    <xdr:to>
      <xdr:col>1</xdr:col>
      <xdr:colOff>700505</xdr:colOff>
      <xdr:row>107</xdr:row>
      <xdr:rowOff>23394</xdr:rowOff>
    </xdr:to>
    <xdr:sp macro="" textlink="">
      <xdr:nvSpPr>
        <xdr:cNvPr id="387" name="Oval 386">
          <a:extLst>
            <a:ext uri="{FF2B5EF4-FFF2-40B4-BE49-F238E27FC236}">
              <a16:creationId xmlns:a16="http://schemas.microsoft.com/office/drawing/2014/main" xmlns="" id="{DB58C540-8653-764F-8232-3E02FD26338F}"/>
            </a:ext>
          </a:extLst>
        </xdr:cNvPr>
        <xdr:cNvSpPr/>
      </xdr:nvSpPr>
      <xdr:spPr>
        <a:xfrm>
          <a:off x="1145005" y="20241794"/>
          <a:ext cx="228600" cy="3175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815474</xdr:colOff>
      <xdr:row>102</xdr:row>
      <xdr:rowOff>0</xdr:rowOff>
    </xdr:from>
    <xdr:to>
      <xdr:col>1</xdr:col>
      <xdr:colOff>1044074</xdr:colOff>
      <xdr:row>103</xdr:row>
      <xdr:rowOff>114300</xdr:rowOff>
    </xdr:to>
    <xdr:sp macro="" textlink="">
      <xdr:nvSpPr>
        <xdr:cNvPr id="388" name="Oval 387">
          <a:extLst>
            <a:ext uri="{FF2B5EF4-FFF2-40B4-BE49-F238E27FC236}">
              <a16:creationId xmlns:a16="http://schemas.microsoft.com/office/drawing/2014/main" xmlns="" id="{A9614216-3E0F-8D41-9A44-6658657E1AD2}"/>
            </a:ext>
          </a:extLst>
        </xdr:cNvPr>
        <xdr:cNvSpPr/>
      </xdr:nvSpPr>
      <xdr:spPr>
        <a:xfrm>
          <a:off x="1488574" y="19583400"/>
          <a:ext cx="228600" cy="304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713205</xdr:colOff>
      <xdr:row>103</xdr:row>
      <xdr:rowOff>38100</xdr:rowOff>
    </xdr:from>
    <xdr:to>
      <xdr:col>1</xdr:col>
      <xdr:colOff>941805</xdr:colOff>
      <xdr:row>104</xdr:row>
      <xdr:rowOff>161758</xdr:rowOff>
    </xdr:to>
    <xdr:sp macro="" textlink="">
      <xdr:nvSpPr>
        <xdr:cNvPr id="389" name="Oval 388">
          <a:extLst>
            <a:ext uri="{FF2B5EF4-FFF2-40B4-BE49-F238E27FC236}">
              <a16:creationId xmlns:a16="http://schemas.microsoft.com/office/drawing/2014/main" xmlns="" id="{DF285FBA-64E5-BF47-A9BF-B02B0A166827}"/>
            </a:ext>
          </a:extLst>
        </xdr:cNvPr>
        <xdr:cNvSpPr/>
      </xdr:nvSpPr>
      <xdr:spPr>
        <a:xfrm>
          <a:off x="1386305" y="19812000"/>
          <a:ext cx="228600" cy="314158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600242</xdr:colOff>
      <xdr:row>104</xdr:row>
      <xdr:rowOff>35426</xdr:rowOff>
    </xdr:from>
    <xdr:to>
      <xdr:col>1</xdr:col>
      <xdr:colOff>828842</xdr:colOff>
      <xdr:row>105</xdr:row>
      <xdr:rowOff>159084</xdr:rowOff>
    </xdr:to>
    <xdr:sp macro="" textlink="">
      <xdr:nvSpPr>
        <xdr:cNvPr id="390" name="Oval 389">
          <a:extLst>
            <a:ext uri="{FF2B5EF4-FFF2-40B4-BE49-F238E27FC236}">
              <a16:creationId xmlns:a16="http://schemas.microsoft.com/office/drawing/2014/main" xmlns="" id="{B428635D-BA60-E343-BE68-53866C660E56}"/>
            </a:ext>
          </a:extLst>
        </xdr:cNvPr>
        <xdr:cNvSpPr/>
      </xdr:nvSpPr>
      <xdr:spPr>
        <a:xfrm>
          <a:off x="1273342" y="19999826"/>
          <a:ext cx="228600" cy="314158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50800</xdr:colOff>
      <xdr:row>107</xdr:row>
      <xdr:rowOff>161757</xdr:rowOff>
    </xdr:from>
    <xdr:to>
      <xdr:col>1</xdr:col>
      <xdr:colOff>279400</xdr:colOff>
      <xdr:row>109</xdr:row>
      <xdr:rowOff>88899</xdr:rowOff>
    </xdr:to>
    <xdr:sp macro="" textlink="">
      <xdr:nvSpPr>
        <xdr:cNvPr id="391" name="Oval 390">
          <a:extLst>
            <a:ext uri="{FF2B5EF4-FFF2-40B4-BE49-F238E27FC236}">
              <a16:creationId xmlns:a16="http://schemas.microsoft.com/office/drawing/2014/main" xmlns="" id="{1DFBF54E-772A-EF40-A0CD-60565CC8EBAF}"/>
            </a:ext>
          </a:extLst>
        </xdr:cNvPr>
        <xdr:cNvSpPr/>
      </xdr:nvSpPr>
      <xdr:spPr>
        <a:xfrm>
          <a:off x="723900" y="20697657"/>
          <a:ext cx="228600" cy="308142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584200</xdr:colOff>
      <xdr:row>106</xdr:row>
      <xdr:rowOff>114300</xdr:rowOff>
    </xdr:from>
    <xdr:to>
      <xdr:col>1</xdr:col>
      <xdr:colOff>139700</xdr:colOff>
      <xdr:row>108</xdr:row>
      <xdr:rowOff>50799</xdr:rowOff>
    </xdr:to>
    <xdr:sp macro="" textlink="">
      <xdr:nvSpPr>
        <xdr:cNvPr id="392" name="Oval 391">
          <a:extLst>
            <a:ext uri="{FF2B5EF4-FFF2-40B4-BE49-F238E27FC236}">
              <a16:creationId xmlns:a16="http://schemas.microsoft.com/office/drawing/2014/main" xmlns="" id="{C4EA8B03-F656-0748-98C3-30630A01DCC1}"/>
            </a:ext>
          </a:extLst>
        </xdr:cNvPr>
        <xdr:cNvSpPr/>
      </xdr:nvSpPr>
      <xdr:spPr>
        <a:xfrm>
          <a:off x="584200" y="20459700"/>
          <a:ext cx="228600" cy="3174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431800</xdr:colOff>
      <xdr:row>105</xdr:row>
      <xdr:rowOff>127000</xdr:rowOff>
    </xdr:from>
    <xdr:to>
      <xdr:col>0</xdr:col>
      <xdr:colOff>660400</xdr:colOff>
      <xdr:row>107</xdr:row>
      <xdr:rowOff>63499</xdr:rowOff>
    </xdr:to>
    <xdr:sp macro="" textlink="">
      <xdr:nvSpPr>
        <xdr:cNvPr id="393" name="Oval 392">
          <a:extLst>
            <a:ext uri="{FF2B5EF4-FFF2-40B4-BE49-F238E27FC236}">
              <a16:creationId xmlns:a16="http://schemas.microsoft.com/office/drawing/2014/main" xmlns="" id="{625A7EAE-2F66-0C4E-8192-6CEC27C7F903}"/>
            </a:ext>
          </a:extLst>
        </xdr:cNvPr>
        <xdr:cNvSpPr/>
      </xdr:nvSpPr>
      <xdr:spPr>
        <a:xfrm>
          <a:off x="431800" y="20281900"/>
          <a:ext cx="228600" cy="3174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0</xdr:colOff>
      <xdr:row>102</xdr:row>
      <xdr:rowOff>0</xdr:rowOff>
    </xdr:from>
    <xdr:to>
      <xdr:col>0</xdr:col>
      <xdr:colOff>228600</xdr:colOff>
      <xdr:row>103</xdr:row>
      <xdr:rowOff>114300</xdr:rowOff>
    </xdr:to>
    <xdr:sp macro="" textlink="">
      <xdr:nvSpPr>
        <xdr:cNvPr id="394" name="Oval 393">
          <a:extLst>
            <a:ext uri="{FF2B5EF4-FFF2-40B4-BE49-F238E27FC236}">
              <a16:creationId xmlns:a16="http://schemas.microsoft.com/office/drawing/2014/main" xmlns="" id="{5BE2DD0B-606F-D648-BA4A-794443E006A5}"/>
            </a:ext>
          </a:extLst>
        </xdr:cNvPr>
        <xdr:cNvSpPr/>
      </xdr:nvSpPr>
      <xdr:spPr>
        <a:xfrm>
          <a:off x="0" y="19583400"/>
          <a:ext cx="228600" cy="304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165100</xdr:colOff>
      <xdr:row>103</xdr:row>
      <xdr:rowOff>38100</xdr:rowOff>
    </xdr:from>
    <xdr:to>
      <xdr:col>0</xdr:col>
      <xdr:colOff>393700</xdr:colOff>
      <xdr:row>104</xdr:row>
      <xdr:rowOff>161758</xdr:rowOff>
    </xdr:to>
    <xdr:sp macro="" textlink="">
      <xdr:nvSpPr>
        <xdr:cNvPr id="395" name="Oval 394">
          <a:extLst>
            <a:ext uri="{FF2B5EF4-FFF2-40B4-BE49-F238E27FC236}">
              <a16:creationId xmlns:a16="http://schemas.microsoft.com/office/drawing/2014/main" xmlns="" id="{A29BBE69-8941-CD46-A064-EC7877D6020B}"/>
            </a:ext>
          </a:extLst>
        </xdr:cNvPr>
        <xdr:cNvSpPr/>
      </xdr:nvSpPr>
      <xdr:spPr>
        <a:xfrm>
          <a:off x="165100" y="19812000"/>
          <a:ext cx="228600" cy="314158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279400</xdr:colOff>
      <xdr:row>104</xdr:row>
      <xdr:rowOff>88900</xdr:rowOff>
    </xdr:from>
    <xdr:to>
      <xdr:col>0</xdr:col>
      <xdr:colOff>508000</xdr:colOff>
      <xdr:row>106</xdr:row>
      <xdr:rowOff>25400</xdr:rowOff>
    </xdr:to>
    <xdr:sp macro="" textlink="">
      <xdr:nvSpPr>
        <xdr:cNvPr id="396" name="Oval 395">
          <a:extLst>
            <a:ext uri="{FF2B5EF4-FFF2-40B4-BE49-F238E27FC236}">
              <a16:creationId xmlns:a16="http://schemas.microsoft.com/office/drawing/2014/main" xmlns="" id="{41F8FCD9-C69E-3F4F-B209-68BCB512E126}"/>
            </a:ext>
          </a:extLst>
        </xdr:cNvPr>
        <xdr:cNvSpPr/>
      </xdr:nvSpPr>
      <xdr:spPr>
        <a:xfrm>
          <a:off x="279400" y="20053300"/>
          <a:ext cx="228600" cy="3175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1</xdr:col>
      <xdr:colOff>988009</xdr:colOff>
      <xdr:row>125</xdr:row>
      <xdr:rowOff>38100</xdr:rowOff>
    </xdr:from>
    <xdr:ext cx="358191" cy="584776"/>
    <xdr:sp macro="" textlink="">
      <xdr:nvSpPr>
        <xdr:cNvPr id="397" name="Rectangle 396">
          <a:extLst>
            <a:ext uri="{FF2B5EF4-FFF2-40B4-BE49-F238E27FC236}">
              <a16:creationId xmlns:a16="http://schemas.microsoft.com/office/drawing/2014/main" xmlns="" id="{B81783F1-C8FB-B44B-B31D-B390857E9A6B}"/>
            </a:ext>
          </a:extLst>
        </xdr:cNvPr>
        <xdr:cNvSpPr/>
      </xdr:nvSpPr>
      <xdr:spPr>
        <a:xfrm>
          <a:off x="1661109" y="24028400"/>
          <a:ext cx="358191" cy="58477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L</a:t>
          </a:r>
        </a:p>
      </xdr:txBody>
    </xdr:sp>
    <xdr:clientData/>
  </xdr:oneCellAnchor>
  <xdr:oneCellAnchor>
    <xdr:from>
      <xdr:col>0</xdr:col>
      <xdr:colOff>0</xdr:colOff>
      <xdr:row>126</xdr:row>
      <xdr:rowOff>12700</xdr:rowOff>
    </xdr:from>
    <xdr:ext cx="919233" cy="461665"/>
    <xdr:sp macro="" textlink="">
      <xdr:nvSpPr>
        <xdr:cNvPr id="398" name="Rectangle 397">
          <a:extLst>
            <a:ext uri="{FF2B5EF4-FFF2-40B4-BE49-F238E27FC236}">
              <a16:creationId xmlns:a16="http://schemas.microsoft.com/office/drawing/2014/main" xmlns="" id="{E1B76DC2-F84D-514D-AAB1-A0D253582B6B}"/>
            </a:ext>
          </a:extLst>
        </xdr:cNvPr>
        <xdr:cNvSpPr/>
      </xdr:nvSpPr>
      <xdr:spPr>
        <a:xfrm flipH="1">
          <a:off x="0" y="24193500"/>
          <a:ext cx="919233" cy="46166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24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R</a:t>
          </a:r>
        </a:p>
      </xdr:txBody>
    </xdr:sp>
    <xdr:clientData/>
  </xdr:oneCellAnchor>
  <xdr:twoCellAnchor>
    <xdr:from>
      <xdr:col>0</xdr:col>
      <xdr:colOff>50800</xdr:colOff>
      <xdr:row>118</xdr:row>
      <xdr:rowOff>0</xdr:rowOff>
    </xdr:from>
    <xdr:to>
      <xdr:col>1</xdr:col>
      <xdr:colOff>952500</xdr:colOff>
      <xdr:row>128</xdr:row>
      <xdr:rowOff>17780</xdr:rowOff>
    </xdr:to>
    <xdr:grpSp>
      <xdr:nvGrpSpPr>
        <xdr:cNvPr id="399" name="Group 398">
          <a:extLst>
            <a:ext uri="{FF2B5EF4-FFF2-40B4-BE49-F238E27FC236}">
              <a16:creationId xmlns:a16="http://schemas.microsoft.com/office/drawing/2014/main" xmlns="" id="{73B45DF0-C24B-8942-A21E-2AABA3975239}"/>
            </a:ext>
          </a:extLst>
        </xdr:cNvPr>
        <xdr:cNvGrpSpPr/>
      </xdr:nvGrpSpPr>
      <xdr:grpSpPr>
        <a:xfrm>
          <a:off x="50800" y="21595080"/>
          <a:ext cx="1503680" cy="1846580"/>
          <a:chOff x="190500" y="6642100"/>
          <a:chExt cx="1574800" cy="1795780"/>
        </a:xfrm>
      </xdr:grpSpPr>
      <xdr:cxnSp macro="">
        <xdr:nvCxnSpPr>
          <xdr:cNvPr id="400" name="Straight Connector 399">
            <a:extLst>
              <a:ext uri="{FF2B5EF4-FFF2-40B4-BE49-F238E27FC236}">
                <a16:creationId xmlns:a16="http://schemas.microsoft.com/office/drawing/2014/main" xmlns="" id="{153F47A8-55A2-B04A-B41D-32C3DD68017C}"/>
              </a:ext>
            </a:extLst>
          </xdr:cNvPr>
          <xdr:cNvCxnSpPr/>
        </xdr:nvCxnSpPr>
        <xdr:spPr>
          <a:xfrm>
            <a:off x="190500" y="6785947"/>
            <a:ext cx="864068" cy="1242838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01" name="Straight Connector 400">
            <a:extLst>
              <a:ext uri="{FF2B5EF4-FFF2-40B4-BE49-F238E27FC236}">
                <a16:creationId xmlns:a16="http://schemas.microsoft.com/office/drawing/2014/main" xmlns="" id="{FC4223EF-7177-4347-A197-EE8BE7FD47A7}"/>
              </a:ext>
            </a:extLst>
          </xdr:cNvPr>
          <xdr:cNvCxnSpPr/>
        </xdr:nvCxnSpPr>
        <xdr:spPr>
          <a:xfrm flipH="1">
            <a:off x="1060784" y="6642100"/>
            <a:ext cx="704516" cy="1409700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02" name="Straight Connector 401">
            <a:extLst>
              <a:ext uri="{FF2B5EF4-FFF2-40B4-BE49-F238E27FC236}">
                <a16:creationId xmlns:a16="http://schemas.microsoft.com/office/drawing/2014/main" xmlns="" id="{F4874BD1-C480-6B4E-A02B-968E0BFA30A5}"/>
              </a:ext>
            </a:extLst>
          </xdr:cNvPr>
          <xdr:cNvCxnSpPr/>
        </xdr:nvCxnSpPr>
        <xdr:spPr>
          <a:xfrm flipH="1">
            <a:off x="1059180" y="8026400"/>
            <a:ext cx="7620" cy="411480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</xdr:grpSp>
    <xdr:clientData/>
  </xdr:twoCellAnchor>
  <xdr:oneCellAnchor>
    <xdr:from>
      <xdr:col>1</xdr:col>
      <xdr:colOff>988009</xdr:colOff>
      <xdr:row>141</xdr:row>
      <xdr:rowOff>38100</xdr:rowOff>
    </xdr:from>
    <xdr:ext cx="358191" cy="584776"/>
    <xdr:sp macro="" textlink="">
      <xdr:nvSpPr>
        <xdr:cNvPr id="403" name="Rectangle 402">
          <a:extLst>
            <a:ext uri="{FF2B5EF4-FFF2-40B4-BE49-F238E27FC236}">
              <a16:creationId xmlns:a16="http://schemas.microsoft.com/office/drawing/2014/main" xmlns="" id="{374D2C93-A8E7-CB4C-93EA-558C59C1915D}"/>
            </a:ext>
          </a:extLst>
        </xdr:cNvPr>
        <xdr:cNvSpPr/>
      </xdr:nvSpPr>
      <xdr:spPr>
        <a:xfrm>
          <a:off x="1661109" y="27101800"/>
          <a:ext cx="358191" cy="58477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L</a:t>
          </a:r>
        </a:p>
      </xdr:txBody>
    </xdr:sp>
    <xdr:clientData/>
  </xdr:oneCellAnchor>
  <xdr:oneCellAnchor>
    <xdr:from>
      <xdr:col>0</xdr:col>
      <xdr:colOff>0</xdr:colOff>
      <xdr:row>142</xdr:row>
      <xdr:rowOff>12700</xdr:rowOff>
    </xdr:from>
    <xdr:ext cx="919233" cy="461665"/>
    <xdr:sp macro="" textlink="">
      <xdr:nvSpPr>
        <xdr:cNvPr id="404" name="Rectangle 403">
          <a:extLst>
            <a:ext uri="{FF2B5EF4-FFF2-40B4-BE49-F238E27FC236}">
              <a16:creationId xmlns:a16="http://schemas.microsoft.com/office/drawing/2014/main" xmlns="" id="{939C1CCB-7A7F-2840-BF69-5C45474A4D26}"/>
            </a:ext>
          </a:extLst>
        </xdr:cNvPr>
        <xdr:cNvSpPr/>
      </xdr:nvSpPr>
      <xdr:spPr>
        <a:xfrm flipH="1">
          <a:off x="0" y="27266900"/>
          <a:ext cx="919233" cy="46166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24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R</a:t>
          </a:r>
        </a:p>
      </xdr:txBody>
    </xdr:sp>
    <xdr:clientData/>
  </xdr:oneCellAnchor>
  <xdr:twoCellAnchor>
    <xdr:from>
      <xdr:col>0</xdr:col>
      <xdr:colOff>50800</xdr:colOff>
      <xdr:row>134</xdr:row>
      <xdr:rowOff>0</xdr:rowOff>
    </xdr:from>
    <xdr:to>
      <xdr:col>1</xdr:col>
      <xdr:colOff>965200</xdr:colOff>
      <xdr:row>144</xdr:row>
      <xdr:rowOff>17780</xdr:rowOff>
    </xdr:to>
    <xdr:grpSp>
      <xdr:nvGrpSpPr>
        <xdr:cNvPr id="405" name="Group 404">
          <a:extLst>
            <a:ext uri="{FF2B5EF4-FFF2-40B4-BE49-F238E27FC236}">
              <a16:creationId xmlns:a16="http://schemas.microsoft.com/office/drawing/2014/main" xmlns="" id="{43FBED3B-D476-1948-B9D7-BE5B11197256}"/>
            </a:ext>
          </a:extLst>
        </xdr:cNvPr>
        <xdr:cNvGrpSpPr/>
      </xdr:nvGrpSpPr>
      <xdr:grpSpPr>
        <a:xfrm>
          <a:off x="50800" y="24521160"/>
          <a:ext cx="1516380" cy="1846580"/>
          <a:chOff x="190500" y="6642100"/>
          <a:chExt cx="1574800" cy="1795780"/>
        </a:xfrm>
      </xdr:grpSpPr>
      <xdr:cxnSp macro="">
        <xdr:nvCxnSpPr>
          <xdr:cNvPr id="406" name="Straight Connector 405">
            <a:extLst>
              <a:ext uri="{FF2B5EF4-FFF2-40B4-BE49-F238E27FC236}">
                <a16:creationId xmlns:a16="http://schemas.microsoft.com/office/drawing/2014/main" xmlns="" id="{782CB0E1-70B4-0B47-B394-6098DDCB6DC5}"/>
              </a:ext>
            </a:extLst>
          </xdr:cNvPr>
          <xdr:cNvCxnSpPr/>
        </xdr:nvCxnSpPr>
        <xdr:spPr>
          <a:xfrm>
            <a:off x="190500" y="6785947"/>
            <a:ext cx="864068" cy="1242838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07" name="Straight Connector 406">
            <a:extLst>
              <a:ext uri="{FF2B5EF4-FFF2-40B4-BE49-F238E27FC236}">
                <a16:creationId xmlns:a16="http://schemas.microsoft.com/office/drawing/2014/main" xmlns="" id="{E7312A7E-BA43-2A47-8261-887F0013F237}"/>
              </a:ext>
            </a:extLst>
          </xdr:cNvPr>
          <xdr:cNvCxnSpPr/>
        </xdr:nvCxnSpPr>
        <xdr:spPr>
          <a:xfrm flipH="1">
            <a:off x="1060784" y="6642100"/>
            <a:ext cx="704516" cy="1409700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08" name="Straight Connector 407">
            <a:extLst>
              <a:ext uri="{FF2B5EF4-FFF2-40B4-BE49-F238E27FC236}">
                <a16:creationId xmlns:a16="http://schemas.microsoft.com/office/drawing/2014/main" xmlns="" id="{2D96FC20-DB6C-8E42-805B-556169943E8E}"/>
              </a:ext>
            </a:extLst>
          </xdr:cNvPr>
          <xdr:cNvCxnSpPr/>
        </xdr:nvCxnSpPr>
        <xdr:spPr>
          <a:xfrm flipH="1">
            <a:off x="1059180" y="8026400"/>
            <a:ext cx="7620" cy="411480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</xdr:col>
      <xdr:colOff>330200</xdr:colOff>
      <xdr:row>138</xdr:row>
      <xdr:rowOff>114300</xdr:rowOff>
    </xdr:from>
    <xdr:to>
      <xdr:col>1</xdr:col>
      <xdr:colOff>554121</xdr:colOff>
      <xdr:row>140</xdr:row>
      <xdr:rowOff>50800</xdr:rowOff>
    </xdr:to>
    <xdr:sp macro="" textlink="">
      <xdr:nvSpPr>
        <xdr:cNvPr id="409" name="Oval 408">
          <a:extLst>
            <a:ext uri="{FF2B5EF4-FFF2-40B4-BE49-F238E27FC236}">
              <a16:creationId xmlns:a16="http://schemas.microsoft.com/office/drawing/2014/main" xmlns="" id="{D4ECB7B3-A443-B349-A4E4-6C5CEBAD5110}"/>
            </a:ext>
          </a:extLst>
        </xdr:cNvPr>
        <xdr:cNvSpPr/>
      </xdr:nvSpPr>
      <xdr:spPr>
        <a:xfrm>
          <a:off x="1003300" y="26606500"/>
          <a:ext cx="223921" cy="3175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815474</xdr:colOff>
      <xdr:row>134</xdr:row>
      <xdr:rowOff>0</xdr:rowOff>
    </xdr:from>
    <xdr:to>
      <xdr:col>1</xdr:col>
      <xdr:colOff>1044074</xdr:colOff>
      <xdr:row>135</xdr:row>
      <xdr:rowOff>114300</xdr:rowOff>
    </xdr:to>
    <xdr:sp macro="" textlink="">
      <xdr:nvSpPr>
        <xdr:cNvPr id="410" name="Oval 409">
          <a:extLst>
            <a:ext uri="{FF2B5EF4-FFF2-40B4-BE49-F238E27FC236}">
              <a16:creationId xmlns:a16="http://schemas.microsoft.com/office/drawing/2014/main" xmlns="" id="{27809891-9E2F-794A-A21A-D5CC10E6DE0C}"/>
            </a:ext>
          </a:extLst>
        </xdr:cNvPr>
        <xdr:cNvSpPr/>
      </xdr:nvSpPr>
      <xdr:spPr>
        <a:xfrm>
          <a:off x="1488574" y="25730200"/>
          <a:ext cx="228600" cy="304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713205</xdr:colOff>
      <xdr:row>135</xdr:row>
      <xdr:rowOff>38100</xdr:rowOff>
    </xdr:from>
    <xdr:to>
      <xdr:col>1</xdr:col>
      <xdr:colOff>941805</xdr:colOff>
      <xdr:row>136</xdr:row>
      <xdr:rowOff>161758</xdr:rowOff>
    </xdr:to>
    <xdr:sp macro="" textlink="">
      <xdr:nvSpPr>
        <xdr:cNvPr id="411" name="Oval 410">
          <a:extLst>
            <a:ext uri="{FF2B5EF4-FFF2-40B4-BE49-F238E27FC236}">
              <a16:creationId xmlns:a16="http://schemas.microsoft.com/office/drawing/2014/main" xmlns="" id="{8C514A6A-222F-324A-8B29-C7A87BE6D8F1}"/>
            </a:ext>
          </a:extLst>
        </xdr:cNvPr>
        <xdr:cNvSpPr/>
      </xdr:nvSpPr>
      <xdr:spPr>
        <a:xfrm>
          <a:off x="1386305" y="25958800"/>
          <a:ext cx="228600" cy="314158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584200</xdr:colOff>
      <xdr:row>138</xdr:row>
      <xdr:rowOff>114300</xdr:rowOff>
    </xdr:from>
    <xdr:to>
      <xdr:col>1</xdr:col>
      <xdr:colOff>139700</xdr:colOff>
      <xdr:row>140</xdr:row>
      <xdr:rowOff>50799</xdr:rowOff>
    </xdr:to>
    <xdr:sp macro="" textlink="">
      <xdr:nvSpPr>
        <xdr:cNvPr id="412" name="Oval 411">
          <a:extLst>
            <a:ext uri="{FF2B5EF4-FFF2-40B4-BE49-F238E27FC236}">
              <a16:creationId xmlns:a16="http://schemas.microsoft.com/office/drawing/2014/main" xmlns="" id="{4A4F9AF2-6900-2A47-ADFF-D4E51AE3B4D7}"/>
            </a:ext>
          </a:extLst>
        </xdr:cNvPr>
        <xdr:cNvSpPr/>
      </xdr:nvSpPr>
      <xdr:spPr>
        <a:xfrm>
          <a:off x="584200" y="26606500"/>
          <a:ext cx="228600" cy="3174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431800</xdr:colOff>
      <xdr:row>137</xdr:row>
      <xdr:rowOff>127000</xdr:rowOff>
    </xdr:from>
    <xdr:to>
      <xdr:col>0</xdr:col>
      <xdr:colOff>660400</xdr:colOff>
      <xdr:row>139</xdr:row>
      <xdr:rowOff>63499</xdr:rowOff>
    </xdr:to>
    <xdr:sp macro="" textlink="">
      <xdr:nvSpPr>
        <xdr:cNvPr id="413" name="Oval 412">
          <a:extLst>
            <a:ext uri="{FF2B5EF4-FFF2-40B4-BE49-F238E27FC236}">
              <a16:creationId xmlns:a16="http://schemas.microsoft.com/office/drawing/2014/main" xmlns="" id="{DBAD8A95-2EAB-FC46-8ADF-FD6900D8C888}"/>
            </a:ext>
          </a:extLst>
        </xdr:cNvPr>
        <xdr:cNvSpPr/>
      </xdr:nvSpPr>
      <xdr:spPr>
        <a:xfrm>
          <a:off x="431800" y="26428700"/>
          <a:ext cx="228600" cy="3174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0</xdr:colOff>
      <xdr:row>134</xdr:row>
      <xdr:rowOff>0</xdr:rowOff>
    </xdr:from>
    <xdr:to>
      <xdr:col>0</xdr:col>
      <xdr:colOff>228600</xdr:colOff>
      <xdr:row>135</xdr:row>
      <xdr:rowOff>114300</xdr:rowOff>
    </xdr:to>
    <xdr:sp macro="" textlink="">
      <xdr:nvSpPr>
        <xdr:cNvPr id="414" name="Oval 413">
          <a:extLst>
            <a:ext uri="{FF2B5EF4-FFF2-40B4-BE49-F238E27FC236}">
              <a16:creationId xmlns:a16="http://schemas.microsoft.com/office/drawing/2014/main" xmlns="" id="{D8F45103-1BBF-8649-9793-758B7B39FEEE}"/>
            </a:ext>
          </a:extLst>
        </xdr:cNvPr>
        <xdr:cNvSpPr/>
      </xdr:nvSpPr>
      <xdr:spPr>
        <a:xfrm>
          <a:off x="0" y="25730200"/>
          <a:ext cx="228600" cy="304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165100</xdr:colOff>
      <xdr:row>135</xdr:row>
      <xdr:rowOff>38100</xdr:rowOff>
    </xdr:from>
    <xdr:to>
      <xdr:col>0</xdr:col>
      <xdr:colOff>393700</xdr:colOff>
      <xdr:row>136</xdr:row>
      <xdr:rowOff>161758</xdr:rowOff>
    </xdr:to>
    <xdr:sp macro="" textlink="">
      <xdr:nvSpPr>
        <xdr:cNvPr id="415" name="Oval 414">
          <a:extLst>
            <a:ext uri="{FF2B5EF4-FFF2-40B4-BE49-F238E27FC236}">
              <a16:creationId xmlns:a16="http://schemas.microsoft.com/office/drawing/2014/main" xmlns="" id="{49223FBF-1DD8-8F4B-B791-91AF20BCE7FC}"/>
            </a:ext>
          </a:extLst>
        </xdr:cNvPr>
        <xdr:cNvSpPr/>
      </xdr:nvSpPr>
      <xdr:spPr>
        <a:xfrm>
          <a:off x="165100" y="25958800"/>
          <a:ext cx="228600" cy="314158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279400</xdr:colOff>
      <xdr:row>136</xdr:row>
      <xdr:rowOff>88900</xdr:rowOff>
    </xdr:from>
    <xdr:to>
      <xdr:col>0</xdr:col>
      <xdr:colOff>508000</xdr:colOff>
      <xdr:row>138</xdr:row>
      <xdr:rowOff>25400</xdr:rowOff>
    </xdr:to>
    <xdr:sp macro="" textlink="">
      <xdr:nvSpPr>
        <xdr:cNvPr id="416" name="Oval 415">
          <a:extLst>
            <a:ext uri="{FF2B5EF4-FFF2-40B4-BE49-F238E27FC236}">
              <a16:creationId xmlns:a16="http://schemas.microsoft.com/office/drawing/2014/main" xmlns="" id="{12753A77-CF96-B44D-9332-95146F14FA6F}"/>
            </a:ext>
          </a:extLst>
        </xdr:cNvPr>
        <xdr:cNvSpPr/>
      </xdr:nvSpPr>
      <xdr:spPr>
        <a:xfrm>
          <a:off x="279400" y="26200100"/>
          <a:ext cx="228600" cy="3175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1</xdr:col>
      <xdr:colOff>988009</xdr:colOff>
      <xdr:row>157</xdr:row>
      <xdr:rowOff>38100</xdr:rowOff>
    </xdr:from>
    <xdr:ext cx="358191" cy="584776"/>
    <xdr:sp macro="" textlink="">
      <xdr:nvSpPr>
        <xdr:cNvPr id="417" name="Rectangle 416">
          <a:extLst>
            <a:ext uri="{FF2B5EF4-FFF2-40B4-BE49-F238E27FC236}">
              <a16:creationId xmlns:a16="http://schemas.microsoft.com/office/drawing/2014/main" xmlns="" id="{55564A3F-5F73-7948-8244-15193D792B3B}"/>
            </a:ext>
          </a:extLst>
        </xdr:cNvPr>
        <xdr:cNvSpPr/>
      </xdr:nvSpPr>
      <xdr:spPr>
        <a:xfrm>
          <a:off x="1661109" y="30175200"/>
          <a:ext cx="358191" cy="58477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L</a:t>
          </a:r>
        </a:p>
      </xdr:txBody>
    </xdr:sp>
    <xdr:clientData/>
  </xdr:oneCellAnchor>
  <xdr:oneCellAnchor>
    <xdr:from>
      <xdr:col>0</xdr:col>
      <xdr:colOff>0</xdr:colOff>
      <xdr:row>158</xdr:row>
      <xdr:rowOff>12700</xdr:rowOff>
    </xdr:from>
    <xdr:ext cx="919233" cy="461665"/>
    <xdr:sp macro="" textlink="">
      <xdr:nvSpPr>
        <xdr:cNvPr id="418" name="Rectangle 417">
          <a:extLst>
            <a:ext uri="{FF2B5EF4-FFF2-40B4-BE49-F238E27FC236}">
              <a16:creationId xmlns:a16="http://schemas.microsoft.com/office/drawing/2014/main" xmlns="" id="{4F2E3D7F-D6D3-EC44-A32C-34254680A10E}"/>
            </a:ext>
          </a:extLst>
        </xdr:cNvPr>
        <xdr:cNvSpPr/>
      </xdr:nvSpPr>
      <xdr:spPr>
        <a:xfrm flipH="1">
          <a:off x="0" y="30340300"/>
          <a:ext cx="919233" cy="46166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24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R</a:t>
          </a:r>
        </a:p>
      </xdr:txBody>
    </xdr:sp>
    <xdr:clientData/>
  </xdr:oneCellAnchor>
  <xdr:twoCellAnchor>
    <xdr:from>
      <xdr:col>0</xdr:col>
      <xdr:colOff>50800</xdr:colOff>
      <xdr:row>150</xdr:row>
      <xdr:rowOff>76200</xdr:rowOff>
    </xdr:from>
    <xdr:to>
      <xdr:col>1</xdr:col>
      <xdr:colOff>939800</xdr:colOff>
      <xdr:row>160</xdr:row>
      <xdr:rowOff>17780</xdr:rowOff>
    </xdr:to>
    <xdr:grpSp>
      <xdr:nvGrpSpPr>
        <xdr:cNvPr id="419" name="Group 418">
          <a:extLst>
            <a:ext uri="{FF2B5EF4-FFF2-40B4-BE49-F238E27FC236}">
              <a16:creationId xmlns:a16="http://schemas.microsoft.com/office/drawing/2014/main" xmlns="" id="{D7726EA2-E42A-6742-A4B3-1B8777E60EAA}"/>
            </a:ext>
          </a:extLst>
        </xdr:cNvPr>
        <xdr:cNvGrpSpPr/>
      </xdr:nvGrpSpPr>
      <xdr:grpSpPr>
        <a:xfrm>
          <a:off x="50800" y="27523440"/>
          <a:ext cx="1490980" cy="1770380"/>
          <a:chOff x="190500" y="6642100"/>
          <a:chExt cx="1574800" cy="1795780"/>
        </a:xfrm>
      </xdr:grpSpPr>
      <xdr:cxnSp macro="">
        <xdr:nvCxnSpPr>
          <xdr:cNvPr id="420" name="Straight Connector 419">
            <a:extLst>
              <a:ext uri="{FF2B5EF4-FFF2-40B4-BE49-F238E27FC236}">
                <a16:creationId xmlns:a16="http://schemas.microsoft.com/office/drawing/2014/main" xmlns="" id="{87112E56-7D06-7D4B-A1A8-16F2E2B65288}"/>
              </a:ext>
            </a:extLst>
          </xdr:cNvPr>
          <xdr:cNvCxnSpPr/>
        </xdr:nvCxnSpPr>
        <xdr:spPr>
          <a:xfrm>
            <a:off x="190500" y="6785947"/>
            <a:ext cx="864068" cy="1242838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21" name="Straight Connector 420">
            <a:extLst>
              <a:ext uri="{FF2B5EF4-FFF2-40B4-BE49-F238E27FC236}">
                <a16:creationId xmlns:a16="http://schemas.microsoft.com/office/drawing/2014/main" xmlns="" id="{A4055AE1-5D95-BA49-9828-9F56F8A5EB42}"/>
              </a:ext>
            </a:extLst>
          </xdr:cNvPr>
          <xdr:cNvCxnSpPr/>
        </xdr:nvCxnSpPr>
        <xdr:spPr>
          <a:xfrm flipH="1">
            <a:off x="1060784" y="6642100"/>
            <a:ext cx="704516" cy="1409700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22" name="Straight Connector 421">
            <a:extLst>
              <a:ext uri="{FF2B5EF4-FFF2-40B4-BE49-F238E27FC236}">
                <a16:creationId xmlns:a16="http://schemas.microsoft.com/office/drawing/2014/main" xmlns="" id="{894F76FB-D1DB-3D42-9D4A-668792F1F9E3}"/>
              </a:ext>
            </a:extLst>
          </xdr:cNvPr>
          <xdr:cNvCxnSpPr/>
        </xdr:nvCxnSpPr>
        <xdr:spPr>
          <a:xfrm flipH="1">
            <a:off x="1059180" y="8026400"/>
            <a:ext cx="7620" cy="411480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</xdr:grpSp>
    <xdr:clientData/>
  </xdr:twoCellAnchor>
  <xdr:oneCellAnchor>
    <xdr:from>
      <xdr:col>1</xdr:col>
      <xdr:colOff>988009</xdr:colOff>
      <xdr:row>173</xdr:row>
      <xdr:rowOff>38100</xdr:rowOff>
    </xdr:from>
    <xdr:ext cx="358191" cy="584776"/>
    <xdr:sp macro="" textlink="">
      <xdr:nvSpPr>
        <xdr:cNvPr id="423" name="Rectangle 422">
          <a:extLst>
            <a:ext uri="{FF2B5EF4-FFF2-40B4-BE49-F238E27FC236}">
              <a16:creationId xmlns:a16="http://schemas.microsoft.com/office/drawing/2014/main" xmlns="" id="{35BD79F5-39B3-DB44-A134-527ED62B0915}"/>
            </a:ext>
          </a:extLst>
        </xdr:cNvPr>
        <xdr:cNvSpPr/>
      </xdr:nvSpPr>
      <xdr:spPr>
        <a:xfrm>
          <a:off x="1661109" y="33248600"/>
          <a:ext cx="358191" cy="58477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L</a:t>
          </a:r>
        </a:p>
      </xdr:txBody>
    </xdr:sp>
    <xdr:clientData/>
  </xdr:oneCellAnchor>
  <xdr:oneCellAnchor>
    <xdr:from>
      <xdr:col>0</xdr:col>
      <xdr:colOff>0</xdr:colOff>
      <xdr:row>174</xdr:row>
      <xdr:rowOff>12700</xdr:rowOff>
    </xdr:from>
    <xdr:ext cx="919233" cy="461665"/>
    <xdr:sp macro="" textlink="">
      <xdr:nvSpPr>
        <xdr:cNvPr id="424" name="Rectangle 423">
          <a:extLst>
            <a:ext uri="{FF2B5EF4-FFF2-40B4-BE49-F238E27FC236}">
              <a16:creationId xmlns:a16="http://schemas.microsoft.com/office/drawing/2014/main" xmlns="" id="{DD0422AA-4C51-4A44-AD4E-EC1E1F1DC950}"/>
            </a:ext>
          </a:extLst>
        </xdr:cNvPr>
        <xdr:cNvSpPr/>
      </xdr:nvSpPr>
      <xdr:spPr>
        <a:xfrm flipH="1">
          <a:off x="0" y="33413700"/>
          <a:ext cx="919233" cy="46166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24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R</a:t>
          </a:r>
        </a:p>
      </xdr:txBody>
    </xdr:sp>
    <xdr:clientData/>
  </xdr:oneCellAnchor>
  <xdr:twoCellAnchor>
    <xdr:from>
      <xdr:col>0</xdr:col>
      <xdr:colOff>50800</xdr:colOff>
      <xdr:row>166</xdr:row>
      <xdr:rowOff>101600</xdr:rowOff>
    </xdr:from>
    <xdr:to>
      <xdr:col>1</xdr:col>
      <xdr:colOff>1117600</xdr:colOff>
      <xdr:row>176</xdr:row>
      <xdr:rowOff>17780</xdr:rowOff>
    </xdr:to>
    <xdr:grpSp>
      <xdr:nvGrpSpPr>
        <xdr:cNvPr id="425" name="Group 424">
          <a:extLst>
            <a:ext uri="{FF2B5EF4-FFF2-40B4-BE49-F238E27FC236}">
              <a16:creationId xmlns:a16="http://schemas.microsoft.com/office/drawing/2014/main" xmlns="" id="{C3B7308A-A345-D941-BE3A-D509AFA7D9B8}"/>
            </a:ext>
          </a:extLst>
        </xdr:cNvPr>
        <xdr:cNvGrpSpPr/>
      </xdr:nvGrpSpPr>
      <xdr:grpSpPr>
        <a:xfrm>
          <a:off x="50800" y="30474920"/>
          <a:ext cx="1668780" cy="1744980"/>
          <a:chOff x="190500" y="6642100"/>
          <a:chExt cx="1574800" cy="1795780"/>
        </a:xfrm>
      </xdr:grpSpPr>
      <xdr:cxnSp macro="">
        <xdr:nvCxnSpPr>
          <xdr:cNvPr id="426" name="Straight Connector 425">
            <a:extLst>
              <a:ext uri="{FF2B5EF4-FFF2-40B4-BE49-F238E27FC236}">
                <a16:creationId xmlns:a16="http://schemas.microsoft.com/office/drawing/2014/main" xmlns="" id="{1BC02574-714A-9646-AD1E-B02A7D27430A}"/>
              </a:ext>
            </a:extLst>
          </xdr:cNvPr>
          <xdr:cNvCxnSpPr/>
        </xdr:nvCxnSpPr>
        <xdr:spPr>
          <a:xfrm>
            <a:off x="190500" y="6785947"/>
            <a:ext cx="864068" cy="1242838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27" name="Straight Connector 426">
            <a:extLst>
              <a:ext uri="{FF2B5EF4-FFF2-40B4-BE49-F238E27FC236}">
                <a16:creationId xmlns:a16="http://schemas.microsoft.com/office/drawing/2014/main" xmlns="" id="{D024BC40-01ED-6548-B0C9-C3A207A2B954}"/>
              </a:ext>
            </a:extLst>
          </xdr:cNvPr>
          <xdr:cNvCxnSpPr/>
        </xdr:nvCxnSpPr>
        <xdr:spPr>
          <a:xfrm flipH="1">
            <a:off x="1060784" y="6642100"/>
            <a:ext cx="704516" cy="1409700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28" name="Straight Connector 427">
            <a:extLst>
              <a:ext uri="{FF2B5EF4-FFF2-40B4-BE49-F238E27FC236}">
                <a16:creationId xmlns:a16="http://schemas.microsoft.com/office/drawing/2014/main" xmlns="" id="{45BD519F-2C47-4D48-B6AB-6F835C8BFF56}"/>
              </a:ext>
            </a:extLst>
          </xdr:cNvPr>
          <xdr:cNvCxnSpPr/>
        </xdr:nvCxnSpPr>
        <xdr:spPr>
          <a:xfrm flipH="1">
            <a:off x="1059180" y="8026400"/>
            <a:ext cx="7620" cy="411480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</xdr:grpSp>
    <xdr:clientData/>
  </xdr:twoCellAnchor>
  <xdr:oneCellAnchor>
    <xdr:from>
      <xdr:col>1</xdr:col>
      <xdr:colOff>988009</xdr:colOff>
      <xdr:row>189</xdr:row>
      <xdr:rowOff>38100</xdr:rowOff>
    </xdr:from>
    <xdr:ext cx="358191" cy="584776"/>
    <xdr:sp macro="" textlink="">
      <xdr:nvSpPr>
        <xdr:cNvPr id="429" name="Rectangle 428">
          <a:extLst>
            <a:ext uri="{FF2B5EF4-FFF2-40B4-BE49-F238E27FC236}">
              <a16:creationId xmlns:a16="http://schemas.microsoft.com/office/drawing/2014/main" xmlns="" id="{A706F292-3952-2144-BE6D-A50BD209C32F}"/>
            </a:ext>
          </a:extLst>
        </xdr:cNvPr>
        <xdr:cNvSpPr/>
      </xdr:nvSpPr>
      <xdr:spPr>
        <a:xfrm>
          <a:off x="1661109" y="36322000"/>
          <a:ext cx="358191" cy="58477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L</a:t>
          </a:r>
        </a:p>
      </xdr:txBody>
    </xdr:sp>
    <xdr:clientData/>
  </xdr:oneCellAnchor>
  <xdr:oneCellAnchor>
    <xdr:from>
      <xdr:col>0</xdr:col>
      <xdr:colOff>0</xdr:colOff>
      <xdr:row>190</xdr:row>
      <xdr:rowOff>12700</xdr:rowOff>
    </xdr:from>
    <xdr:ext cx="919233" cy="461665"/>
    <xdr:sp macro="" textlink="">
      <xdr:nvSpPr>
        <xdr:cNvPr id="430" name="Rectangle 429">
          <a:extLst>
            <a:ext uri="{FF2B5EF4-FFF2-40B4-BE49-F238E27FC236}">
              <a16:creationId xmlns:a16="http://schemas.microsoft.com/office/drawing/2014/main" xmlns="" id="{032F80EA-9DA9-024B-A65D-242776EBC9F6}"/>
            </a:ext>
          </a:extLst>
        </xdr:cNvPr>
        <xdr:cNvSpPr/>
      </xdr:nvSpPr>
      <xdr:spPr>
        <a:xfrm flipH="1">
          <a:off x="0" y="36487100"/>
          <a:ext cx="919233" cy="46166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24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R</a:t>
          </a:r>
        </a:p>
      </xdr:txBody>
    </xdr:sp>
    <xdr:clientData/>
  </xdr:oneCellAnchor>
  <xdr:twoCellAnchor>
    <xdr:from>
      <xdr:col>0</xdr:col>
      <xdr:colOff>50800</xdr:colOff>
      <xdr:row>182</xdr:row>
      <xdr:rowOff>177800</xdr:rowOff>
    </xdr:from>
    <xdr:to>
      <xdr:col>1</xdr:col>
      <xdr:colOff>939800</xdr:colOff>
      <xdr:row>192</xdr:row>
      <xdr:rowOff>17780</xdr:rowOff>
    </xdr:to>
    <xdr:grpSp>
      <xdr:nvGrpSpPr>
        <xdr:cNvPr id="431" name="Group 430">
          <a:extLst>
            <a:ext uri="{FF2B5EF4-FFF2-40B4-BE49-F238E27FC236}">
              <a16:creationId xmlns:a16="http://schemas.microsoft.com/office/drawing/2014/main" xmlns="" id="{5C8CD03B-D108-8143-AE10-84A5599710FF}"/>
            </a:ext>
          </a:extLst>
        </xdr:cNvPr>
        <xdr:cNvGrpSpPr/>
      </xdr:nvGrpSpPr>
      <xdr:grpSpPr>
        <a:xfrm>
          <a:off x="50800" y="33477200"/>
          <a:ext cx="1490980" cy="1668780"/>
          <a:chOff x="190500" y="6642100"/>
          <a:chExt cx="1574800" cy="1795780"/>
        </a:xfrm>
      </xdr:grpSpPr>
      <xdr:cxnSp macro="">
        <xdr:nvCxnSpPr>
          <xdr:cNvPr id="432" name="Straight Connector 431">
            <a:extLst>
              <a:ext uri="{FF2B5EF4-FFF2-40B4-BE49-F238E27FC236}">
                <a16:creationId xmlns:a16="http://schemas.microsoft.com/office/drawing/2014/main" xmlns="" id="{7532C82F-D5BC-3544-980A-649A1A09993A}"/>
              </a:ext>
            </a:extLst>
          </xdr:cNvPr>
          <xdr:cNvCxnSpPr/>
        </xdr:nvCxnSpPr>
        <xdr:spPr>
          <a:xfrm>
            <a:off x="190500" y="6785947"/>
            <a:ext cx="864068" cy="1242838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33" name="Straight Connector 432">
            <a:extLst>
              <a:ext uri="{FF2B5EF4-FFF2-40B4-BE49-F238E27FC236}">
                <a16:creationId xmlns:a16="http://schemas.microsoft.com/office/drawing/2014/main" xmlns="" id="{9017B1A2-4C52-F44F-B413-D6262487CC9A}"/>
              </a:ext>
            </a:extLst>
          </xdr:cNvPr>
          <xdr:cNvCxnSpPr/>
        </xdr:nvCxnSpPr>
        <xdr:spPr>
          <a:xfrm flipH="1">
            <a:off x="1060784" y="6642100"/>
            <a:ext cx="704516" cy="1409700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34" name="Straight Connector 433">
            <a:extLst>
              <a:ext uri="{FF2B5EF4-FFF2-40B4-BE49-F238E27FC236}">
                <a16:creationId xmlns:a16="http://schemas.microsoft.com/office/drawing/2014/main" xmlns="" id="{0155DC33-E023-B647-BCFD-29AE6AA67EFE}"/>
              </a:ext>
            </a:extLst>
          </xdr:cNvPr>
          <xdr:cNvCxnSpPr/>
        </xdr:nvCxnSpPr>
        <xdr:spPr>
          <a:xfrm flipH="1">
            <a:off x="1059180" y="8026400"/>
            <a:ext cx="7620" cy="411480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</xdr:col>
      <xdr:colOff>47458</xdr:colOff>
      <xdr:row>188</xdr:row>
      <xdr:rowOff>102937</xdr:rowOff>
    </xdr:from>
    <xdr:to>
      <xdr:col>1</xdr:col>
      <xdr:colOff>276058</xdr:colOff>
      <xdr:row>190</xdr:row>
      <xdr:rowOff>26737</xdr:rowOff>
    </xdr:to>
    <xdr:sp macro="" textlink="">
      <xdr:nvSpPr>
        <xdr:cNvPr id="435" name="Oval 434">
          <a:extLst>
            <a:ext uri="{FF2B5EF4-FFF2-40B4-BE49-F238E27FC236}">
              <a16:creationId xmlns:a16="http://schemas.microsoft.com/office/drawing/2014/main" xmlns="" id="{93395D71-ABCC-CE41-B868-2317E9C6569C}"/>
            </a:ext>
          </a:extLst>
        </xdr:cNvPr>
        <xdr:cNvSpPr/>
      </xdr:nvSpPr>
      <xdr:spPr>
        <a:xfrm>
          <a:off x="720558" y="36196337"/>
          <a:ext cx="228600" cy="304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571500</xdr:colOff>
      <xdr:row>187</xdr:row>
      <xdr:rowOff>98257</xdr:rowOff>
    </xdr:from>
    <xdr:to>
      <xdr:col>1</xdr:col>
      <xdr:colOff>127000</xdr:colOff>
      <xdr:row>189</xdr:row>
      <xdr:rowOff>25399</xdr:rowOff>
    </xdr:to>
    <xdr:sp macro="" textlink="">
      <xdr:nvSpPr>
        <xdr:cNvPr id="436" name="Oval 435">
          <a:extLst>
            <a:ext uri="{FF2B5EF4-FFF2-40B4-BE49-F238E27FC236}">
              <a16:creationId xmlns:a16="http://schemas.microsoft.com/office/drawing/2014/main" xmlns="" id="{09FA0B1D-0503-8545-A481-9FA24A228053}"/>
            </a:ext>
          </a:extLst>
        </xdr:cNvPr>
        <xdr:cNvSpPr/>
      </xdr:nvSpPr>
      <xdr:spPr>
        <a:xfrm>
          <a:off x="571500" y="36001157"/>
          <a:ext cx="228600" cy="308142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457200</xdr:colOff>
      <xdr:row>186</xdr:row>
      <xdr:rowOff>76200</xdr:rowOff>
    </xdr:from>
    <xdr:to>
      <xdr:col>1</xdr:col>
      <xdr:colOff>12700</xdr:colOff>
      <xdr:row>188</xdr:row>
      <xdr:rowOff>12699</xdr:rowOff>
    </xdr:to>
    <xdr:sp macro="" textlink="">
      <xdr:nvSpPr>
        <xdr:cNvPr id="437" name="Oval 436">
          <a:extLst>
            <a:ext uri="{FF2B5EF4-FFF2-40B4-BE49-F238E27FC236}">
              <a16:creationId xmlns:a16="http://schemas.microsoft.com/office/drawing/2014/main" xmlns="" id="{EA44105A-4865-6645-9FF2-55D70DC652AE}"/>
            </a:ext>
          </a:extLst>
        </xdr:cNvPr>
        <xdr:cNvSpPr/>
      </xdr:nvSpPr>
      <xdr:spPr>
        <a:xfrm>
          <a:off x="457200" y="35788600"/>
          <a:ext cx="228600" cy="3174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330200</xdr:colOff>
      <xdr:row>185</xdr:row>
      <xdr:rowOff>50800</xdr:rowOff>
    </xdr:from>
    <xdr:to>
      <xdr:col>0</xdr:col>
      <xdr:colOff>558800</xdr:colOff>
      <xdr:row>186</xdr:row>
      <xdr:rowOff>177799</xdr:rowOff>
    </xdr:to>
    <xdr:sp macro="" textlink="">
      <xdr:nvSpPr>
        <xdr:cNvPr id="438" name="Oval 437">
          <a:extLst>
            <a:ext uri="{FF2B5EF4-FFF2-40B4-BE49-F238E27FC236}">
              <a16:creationId xmlns:a16="http://schemas.microsoft.com/office/drawing/2014/main" xmlns="" id="{2769ACBA-DD7E-CA49-A861-6D59636B2D37}"/>
            </a:ext>
          </a:extLst>
        </xdr:cNvPr>
        <xdr:cNvSpPr/>
      </xdr:nvSpPr>
      <xdr:spPr>
        <a:xfrm>
          <a:off x="330200" y="35572700"/>
          <a:ext cx="228600" cy="3174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0</xdr:colOff>
      <xdr:row>182</xdr:row>
      <xdr:rowOff>0</xdr:rowOff>
    </xdr:from>
    <xdr:to>
      <xdr:col>0</xdr:col>
      <xdr:colOff>228600</xdr:colOff>
      <xdr:row>183</xdr:row>
      <xdr:rowOff>114300</xdr:rowOff>
    </xdr:to>
    <xdr:sp macro="" textlink="">
      <xdr:nvSpPr>
        <xdr:cNvPr id="439" name="Oval 438">
          <a:extLst>
            <a:ext uri="{FF2B5EF4-FFF2-40B4-BE49-F238E27FC236}">
              <a16:creationId xmlns:a16="http://schemas.microsoft.com/office/drawing/2014/main" xmlns="" id="{2BAECB94-FA0A-3B4A-84B9-2A5A92B3F0F0}"/>
            </a:ext>
          </a:extLst>
        </xdr:cNvPr>
        <xdr:cNvSpPr/>
      </xdr:nvSpPr>
      <xdr:spPr>
        <a:xfrm>
          <a:off x="0" y="34950400"/>
          <a:ext cx="228600" cy="304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76200</xdr:colOff>
      <xdr:row>183</xdr:row>
      <xdr:rowOff>50800</xdr:rowOff>
    </xdr:from>
    <xdr:to>
      <xdr:col>0</xdr:col>
      <xdr:colOff>304800</xdr:colOff>
      <xdr:row>184</xdr:row>
      <xdr:rowOff>174458</xdr:rowOff>
    </xdr:to>
    <xdr:sp macro="" textlink="">
      <xdr:nvSpPr>
        <xdr:cNvPr id="440" name="Oval 439">
          <a:extLst>
            <a:ext uri="{FF2B5EF4-FFF2-40B4-BE49-F238E27FC236}">
              <a16:creationId xmlns:a16="http://schemas.microsoft.com/office/drawing/2014/main" xmlns="" id="{F57168AB-907B-F444-AA7A-CA78EABAD941}"/>
            </a:ext>
          </a:extLst>
        </xdr:cNvPr>
        <xdr:cNvSpPr/>
      </xdr:nvSpPr>
      <xdr:spPr>
        <a:xfrm>
          <a:off x="76200" y="35191700"/>
          <a:ext cx="228600" cy="314158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190500</xdr:colOff>
      <xdr:row>184</xdr:row>
      <xdr:rowOff>50800</xdr:rowOff>
    </xdr:from>
    <xdr:to>
      <xdr:col>0</xdr:col>
      <xdr:colOff>419100</xdr:colOff>
      <xdr:row>185</xdr:row>
      <xdr:rowOff>177800</xdr:rowOff>
    </xdr:to>
    <xdr:sp macro="" textlink="">
      <xdr:nvSpPr>
        <xdr:cNvPr id="441" name="Oval 440">
          <a:extLst>
            <a:ext uri="{FF2B5EF4-FFF2-40B4-BE49-F238E27FC236}">
              <a16:creationId xmlns:a16="http://schemas.microsoft.com/office/drawing/2014/main" xmlns="" id="{544348E5-3776-5A47-87AD-47FB1A4D5385}"/>
            </a:ext>
          </a:extLst>
        </xdr:cNvPr>
        <xdr:cNvSpPr/>
      </xdr:nvSpPr>
      <xdr:spPr>
        <a:xfrm>
          <a:off x="190500" y="35382200"/>
          <a:ext cx="228600" cy="3175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1</xdr:col>
      <xdr:colOff>988009</xdr:colOff>
      <xdr:row>206</xdr:row>
      <xdr:rowOff>38100</xdr:rowOff>
    </xdr:from>
    <xdr:ext cx="358191" cy="584776"/>
    <xdr:sp macro="" textlink="">
      <xdr:nvSpPr>
        <xdr:cNvPr id="442" name="Rectangle 441">
          <a:extLst>
            <a:ext uri="{FF2B5EF4-FFF2-40B4-BE49-F238E27FC236}">
              <a16:creationId xmlns:a16="http://schemas.microsoft.com/office/drawing/2014/main" xmlns="" id="{D4BABE55-6398-EF4A-AC06-34C72A6D230B}"/>
            </a:ext>
          </a:extLst>
        </xdr:cNvPr>
        <xdr:cNvSpPr/>
      </xdr:nvSpPr>
      <xdr:spPr>
        <a:xfrm>
          <a:off x="1661109" y="39585900"/>
          <a:ext cx="358191" cy="58477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L</a:t>
          </a:r>
        </a:p>
      </xdr:txBody>
    </xdr:sp>
    <xdr:clientData/>
  </xdr:oneCellAnchor>
  <xdr:oneCellAnchor>
    <xdr:from>
      <xdr:col>0</xdr:col>
      <xdr:colOff>0</xdr:colOff>
      <xdr:row>207</xdr:row>
      <xdr:rowOff>12700</xdr:rowOff>
    </xdr:from>
    <xdr:ext cx="919233" cy="461665"/>
    <xdr:sp macro="" textlink="">
      <xdr:nvSpPr>
        <xdr:cNvPr id="443" name="Rectangle 442">
          <a:extLst>
            <a:ext uri="{FF2B5EF4-FFF2-40B4-BE49-F238E27FC236}">
              <a16:creationId xmlns:a16="http://schemas.microsoft.com/office/drawing/2014/main" xmlns="" id="{145B949A-8FA9-3147-B20F-1D93AD52C2C7}"/>
            </a:ext>
          </a:extLst>
        </xdr:cNvPr>
        <xdr:cNvSpPr/>
      </xdr:nvSpPr>
      <xdr:spPr>
        <a:xfrm flipH="1">
          <a:off x="0" y="39751000"/>
          <a:ext cx="919233" cy="46166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24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R</a:t>
          </a:r>
        </a:p>
      </xdr:txBody>
    </xdr:sp>
    <xdr:clientData/>
  </xdr:oneCellAnchor>
  <xdr:twoCellAnchor>
    <xdr:from>
      <xdr:col>0</xdr:col>
      <xdr:colOff>50800</xdr:colOff>
      <xdr:row>199</xdr:row>
      <xdr:rowOff>0</xdr:rowOff>
    </xdr:from>
    <xdr:to>
      <xdr:col>1</xdr:col>
      <xdr:colOff>952500</xdr:colOff>
      <xdr:row>209</xdr:row>
      <xdr:rowOff>17780</xdr:rowOff>
    </xdr:to>
    <xdr:grpSp>
      <xdr:nvGrpSpPr>
        <xdr:cNvPr id="444" name="Group 443">
          <a:extLst>
            <a:ext uri="{FF2B5EF4-FFF2-40B4-BE49-F238E27FC236}">
              <a16:creationId xmlns:a16="http://schemas.microsoft.com/office/drawing/2014/main" xmlns="" id="{80874278-B692-BE44-97B5-1E98F98018BA}"/>
            </a:ext>
          </a:extLst>
        </xdr:cNvPr>
        <xdr:cNvGrpSpPr/>
      </xdr:nvGrpSpPr>
      <xdr:grpSpPr>
        <a:xfrm>
          <a:off x="50800" y="36408360"/>
          <a:ext cx="1503680" cy="1846580"/>
          <a:chOff x="190500" y="6642100"/>
          <a:chExt cx="1574800" cy="1795780"/>
        </a:xfrm>
      </xdr:grpSpPr>
      <xdr:cxnSp macro="">
        <xdr:nvCxnSpPr>
          <xdr:cNvPr id="445" name="Straight Connector 444">
            <a:extLst>
              <a:ext uri="{FF2B5EF4-FFF2-40B4-BE49-F238E27FC236}">
                <a16:creationId xmlns:a16="http://schemas.microsoft.com/office/drawing/2014/main" xmlns="" id="{A95DAD37-C113-E34A-B73A-0A514E901AD9}"/>
              </a:ext>
            </a:extLst>
          </xdr:cNvPr>
          <xdr:cNvCxnSpPr/>
        </xdr:nvCxnSpPr>
        <xdr:spPr>
          <a:xfrm>
            <a:off x="190500" y="6785947"/>
            <a:ext cx="864068" cy="1242838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46" name="Straight Connector 445">
            <a:extLst>
              <a:ext uri="{FF2B5EF4-FFF2-40B4-BE49-F238E27FC236}">
                <a16:creationId xmlns:a16="http://schemas.microsoft.com/office/drawing/2014/main" xmlns="" id="{B5B4F224-18F3-1B4E-96D7-A732D3E4B874}"/>
              </a:ext>
            </a:extLst>
          </xdr:cNvPr>
          <xdr:cNvCxnSpPr/>
        </xdr:nvCxnSpPr>
        <xdr:spPr>
          <a:xfrm flipH="1">
            <a:off x="1060784" y="6642100"/>
            <a:ext cx="704516" cy="1409700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47" name="Straight Connector 446">
            <a:extLst>
              <a:ext uri="{FF2B5EF4-FFF2-40B4-BE49-F238E27FC236}">
                <a16:creationId xmlns:a16="http://schemas.microsoft.com/office/drawing/2014/main" xmlns="" id="{B61D8DF9-5C64-D944-8E5C-A9331F308234}"/>
              </a:ext>
            </a:extLst>
          </xdr:cNvPr>
          <xdr:cNvCxnSpPr/>
        </xdr:nvCxnSpPr>
        <xdr:spPr>
          <a:xfrm flipH="1">
            <a:off x="1059180" y="8026400"/>
            <a:ext cx="7620" cy="411480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</xdr:grpSp>
    <xdr:clientData/>
  </xdr:twoCellAnchor>
  <xdr:oneCellAnchor>
    <xdr:from>
      <xdr:col>1</xdr:col>
      <xdr:colOff>988009</xdr:colOff>
      <xdr:row>222</xdr:row>
      <xdr:rowOff>38100</xdr:rowOff>
    </xdr:from>
    <xdr:ext cx="358191" cy="584776"/>
    <xdr:sp macro="" textlink="">
      <xdr:nvSpPr>
        <xdr:cNvPr id="448" name="Rectangle 447">
          <a:extLst>
            <a:ext uri="{FF2B5EF4-FFF2-40B4-BE49-F238E27FC236}">
              <a16:creationId xmlns:a16="http://schemas.microsoft.com/office/drawing/2014/main" xmlns="" id="{C7DE075D-1343-2146-9ACE-BA1E67EDC45B}"/>
            </a:ext>
          </a:extLst>
        </xdr:cNvPr>
        <xdr:cNvSpPr/>
      </xdr:nvSpPr>
      <xdr:spPr>
        <a:xfrm>
          <a:off x="1661109" y="42659300"/>
          <a:ext cx="358191" cy="58477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L</a:t>
          </a:r>
        </a:p>
      </xdr:txBody>
    </xdr:sp>
    <xdr:clientData/>
  </xdr:oneCellAnchor>
  <xdr:oneCellAnchor>
    <xdr:from>
      <xdr:col>0</xdr:col>
      <xdr:colOff>0</xdr:colOff>
      <xdr:row>223</xdr:row>
      <xdr:rowOff>12700</xdr:rowOff>
    </xdr:from>
    <xdr:ext cx="919233" cy="461665"/>
    <xdr:sp macro="" textlink="">
      <xdr:nvSpPr>
        <xdr:cNvPr id="449" name="Rectangle 448">
          <a:extLst>
            <a:ext uri="{FF2B5EF4-FFF2-40B4-BE49-F238E27FC236}">
              <a16:creationId xmlns:a16="http://schemas.microsoft.com/office/drawing/2014/main" xmlns="" id="{7FEE6BAA-1D48-2942-B5B4-1B0D01CBCBDD}"/>
            </a:ext>
          </a:extLst>
        </xdr:cNvPr>
        <xdr:cNvSpPr/>
      </xdr:nvSpPr>
      <xdr:spPr>
        <a:xfrm flipH="1">
          <a:off x="0" y="42824400"/>
          <a:ext cx="919233" cy="46166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24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R</a:t>
          </a:r>
        </a:p>
      </xdr:txBody>
    </xdr:sp>
    <xdr:clientData/>
  </xdr:oneCellAnchor>
  <xdr:twoCellAnchor>
    <xdr:from>
      <xdr:col>0</xdr:col>
      <xdr:colOff>342900</xdr:colOff>
      <xdr:row>216</xdr:row>
      <xdr:rowOff>165100</xdr:rowOff>
    </xdr:from>
    <xdr:to>
      <xdr:col>1</xdr:col>
      <xdr:colOff>1155700</xdr:colOff>
      <xdr:row>226</xdr:row>
      <xdr:rowOff>182880</xdr:rowOff>
    </xdr:to>
    <xdr:grpSp>
      <xdr:nvGrpSpPr>
        <xdr:cNvPr id="450" name="Group 449">
          <a:extLst>
            <a:ext uri="{FF2B5EF4-FFF2-40B4-BE49-F238E27FC236}">
              <a16:creationId xmlns:a16="http://schemas.microsoft.com/office/drawing/2014/main" xmlns="" id="{42ED7226-5975-BE4E-8671-63E3C56A339F}"/>
            </a:ext>
          </a:extLst>
        </xdr:cNvPr>
        <xdr:cNvGrpSpPr/>
      </xdr:nvGrpSpPr>
      <xdr:grpSpPr>
        <a:xfrm>
          <a:off x="342900" y="39682420"/>
          <a:ext cx="1414780" cy="1846580"/>
          <a:chOff x="190500" y="6642100"/>
          <a:chExt cx="1574800" cy="1795780"/>
        </a:xfrm>
      </xdr:grpSpPr>
      <xdr:cxnSp macro="">
        <xdr:nvCxnSpPr>
          <xdr:cNvPr id="451" name="Straight Connector 450">
            <a:extLst>
              <a:ext uri="{FF2B5EF4-FFF2-40B4-BE49-F238E27FC236}">
                <a16:creationId xmlns:a16="http://schemas.microsoft.com/office/drawing/2014/main" xmlns="" id="{D3639DB9-B70C-674E-8BB0-179065216A4A}"/>
              </a:ext>
            </a:extLst>
          </xdr:cNvPr>
          <xdr:cNvCxnSpPr/>
        </xdr:nvCxnSpPr>
        <xdr:spPr>
          <a:xfrm>
            <a:off x="190500" y="6785947"/>
            <a:ext cx="864068" cy="1242838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52" name="Straight Connector 451">
            <a:extLst>
              <a:ext uri="{FF2B5EF4-FFF2-40B4-BE49-F238E27FC236}">
                <a16:creationId xmlns:a16="http://schemas.microsoft.com/office/drawing/2014/main" xmlns="" id="{4D400751-420F-5648-85C9-CC9D5E3531EB}"/>
              </a:ext>
            </a:extLst>
          </xdr:cNvPr>
          <xdr:cNvCxnSpPr/>
        </xdr:nvCxnSpPr>
        <xdr:spPr>
          <a:xfrm flipH="1">
            <a:off x="1060784" y="6642100"/>
            <a:ext cx="704516" cy="1409700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53" name="Straight Connector 452">
            <a:extLst>
              <a:ext uri="{FF2B5EF4-FFF2-40B4-BE49-F238E27FC236}">
                <a16:creationId xmlns:a16="http://schemas.microsoft.com/office/drawing/2014/main" xmlns="" id="{D81A53D0-444F-B94F-9CFC-A668A49B64AF}"/>
              </a:ext>
            </a:extLst>
          </xdr:cNvPr>
          <xdr:cNvCxnSpPr/>
        </xdr:nvCxnSpPr>
        <xdr:spPr>
          <a:xfrm flipH="1">
            <a:off x="1059180" y="8026400"/>
            <a:ext cx="7620" cy="411480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</xdr:grpSp>
    <xdr:clientData/>
  </xdr:twoCellAnchor>
  <xdr:oneCellAnchor>
    <xdr:from>
      <xdr:col>1</xdr:col>
      <xdr:colOff>988009</xdr:colOff>
      <xdr:row>238</xdr:row>
      <xdr:rowOff>38100</xdr:rowOff>
    </xdr:from>
    <xdr:ext cx="358191" cy="584776"/>
    <xdr:sp macro="" textlink="">
      <xdr:nvSpPr>
        <xdr:cNvPr id="454" name="Rectangle 453">
          <a:extLst>
            <a:ext uri="{FF2B5EF4-FFF2-40B4-BE49-F238E27FC236}">
              <a16:creationId xmlns:a16="http://schemas.microsoft.com/office/drawing/2014/main" xmlns="" id="{1817CBCA-BAF4-0849-A76E-0BAE380C01E0}"/>
            </a:ext>
          </a:extLst>
        </xdr:cNvPr>
        <xdr:cNvSpPr/>
      </xdr:nvSpPr>
      <xdr:spPr>
        <a:xfrm>
          <a:off x="1661109" y="45732700"/>
          <a:ext cx="358191" cy="58477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L</a:t>
          </a:r>
        </a:p>
      </xdr:txBody>
    </xdr:sp>
    <xdr:clientData/>
  </xdr:oneCellAnchor>
  <xdr:oneCellAnchor>
    <xdr:from>
      <xdr:col>0</xdr:col>
      <xdr:colOff>0</xdr:colOff>
      <xdr:row>239</xdr:row>
      <xdr:rowOff>12700</xdr:rowOff>
    </xdr:from>
    <xdr:ext cx="919233" cy="461665"/>
    <xdr:sp macro="" textlink="">
      <xdr:nvSpPr>
        <xdr:cNvPr id="455" name="Rectangle 454">
          <a:extLst>
            <a:ext uri="{FF2B5EF4-FFF2-40B4-BE49-F238E27FC236}">
              <a16:creationId xmlns:a16="http://schemas.microsoft.com/office/drawing/2014/main" xmlns="" id="{DFBD36D8-C3D8-5E42-9E45-3B1777084EA1}"/>
            </a:ext>
          </a:extLst>
        </xdr:cNvPr>
        <xdr:cNvSpPr/>
      </xdr:nvSpPr>
      <xdr:spPr>
        <a:xfrm flipH="1">
          <a:off x="0" y="45897800"/>
          <a:ext cx="919233" cy="46166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24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R</a:t>
          </a:r>
        </a:p>
      </xdr:txBody>
    </xdr:sp>
    <xdr:clientData/>
  </xdr:oneCellAnchor>
  <xdr:twoCellAnchor>
    <xdr:from>
      <xdr:col>0</xdr:col>
      <xdr:colOff>50800</xdr:colOff>
      <xdr:row>231</xdr:row>
      <xdr:rowOff>0</xdr:rowOff>
    </xdr:from>
    <xdr:to>
      <xdr:col>1</xdr:col>
      <xdr:colOff>1219200</xdr:colOff>
      <xdr:row>241</xdr:row>
      <xdr:rowOff>17780</xdr:rowOff>
    </xdr:to>
    <xdr:grpSp>
      <xdr:nvGrpSpPr>
        <xdr:cNvPr id="456" name="Group 455">
          <a:extLst>
            <a:ext uri="{FF2B5EF4-FFF2-40B4-BE49-F238E27FC236}">
              <a16:creationId xmlns:a16="http://schemas.microsoft.com/office/drawing/2014/main" xmlns="" id="{2CBC325E-FFAA-4043-AA51-52B269B29697}"/>
            </a:ext>
          </a:extLst>
        </xdr:cNvPr>
        <xdr:cNvGrpSpPr/>
      </xdr:nvGrpSpPr>
      <xdr:grpSpPr>
        <a:xfrm>
          <a:off x="50800" y="42260520"/>
          <a:ext cx="1770380" cy="1846580"/>
          <a:chOff x="190500" y="6642100"/>
          <a:chExt cx="1574800" cy="1795780"/>
        </a:xfrm>
      </xdr:grpSpPr>
      <xdr:cxnSp macro="">
        <xdr:nvCxnSpPr>
          <xdr:cNvPr id="457" name="Straight Connector 456">
            <a:extLst>
              <a:ext uri="{FF2B5EF4-FFF2-40B4-BE49-F238E27FC236}">
                <a16:creationId xmlns:a16="http://schemas.microsoft.com/office/drawing/2014/main" xmlns="" id="{40C74C79-AAB5-674F-BC22-9B60C96FAFFD}"/>
              </a:ext>
            </a:extLst>
          </xdr:cNvPr>
          <xdr:cNvCxnSpPr/>
        </xdr:nvCxnSpPr>
        <xdr:spPr>
          <a:xfrm>
            <a:off x="190500" y="6785947"/>
            <a:ext cx="864068" cy="1242838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58" name="Straight Connector 457">
            <a:extLst>
              <a:ext uri="{FF2B5EF4-FFF2-40B4-BE49-F238E27FC236}">
                <a16:creationId xmlns:a16="http://schemas.microsoft.com/office/drawing/2014/main" xmlns="" id="{EF732666-C5E8-694E-A135-E58D08CE9C63}"/>
              </a:ext>
            </a:extLst>
          </xdr:cNvPr>
          <xdr:cNvCxnSpPr/>
        </xdr:nvCxnSpPr>
        <xdr:spPr>
          <a:xfrm flipH="1">
            <a:off x="1060784" y="6642100"/>
            <a:ext cx="704516" cy="1409700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59" name="Straight Connector 458">
            <a:extLst>
              <a:ext uri="{FF2B5EF4-FFF2-40B4-BE49-F238E27FC236}">
                <a16:creationId xmlns:a16="http://schemas.microsoft.com/office/drawing/2014/main" xmlns="" id="{BF25EA53-2F1D-0843-A1C3-F4AE7A7A0B36}"/>
              </a:ext>
            </a:extLst>
          </xdr:cNvPr>
          <xdr:cNvCxnSpPr/>
        </xdr:nvCxnSpPr>
        <xdr:spPr>
          <a:xfrm flipH="1">
            <a:off x="1059180" y="8026400"/>
            <a:ext cx="7620" cy="411480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584200</xdr:colOff>
      <xdr:row>235</xdr:row>
      <xdr:rowOff>114300</xdr:rowOff>
    </xdr:from>
    <xdr:to>
      <xdr:col>1</xdr:col>
      <xdr:colOff>139700</xdr:colOff>
      <xdr:row>237</xdr:row>
      <xdr:rowOff>50799</xdr:rowOff>
    </xdr:to>
    <xdr:sp macro="" textlink="">
      <xdr:nvSpPr>
        <xdr:cNvPr id="460" name="Oval 459">
          <a:extLst>
            <a:ext uri="{FF2B5EF4-FFF2-40B4-BE49-F238E27FC236}">
              <a16:creationId xmlns:a16="http://schemas.microsoft.com/office/drawing/2014/main" xmlns="" id="{0E22B163-E6D6-8940-8777-84032839E3F7}"/>
            </a:ext>
          </a:extLst>
        </xdr:cNvPr>
        <xdr:cNvSpPr/>
      </xdr:nvSpPr>
      <xdr:spPr>
        <a:xfrm>
          <a:off x="584200" y="45237400"/>
          <a:ext cx="228600" cy="3174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0</xdr:colOff>
      <xdr:row>231</xdr:row>
      <xdr:rowOff>0</xdr:rowOff>
    </xdr:from>
    <xdr:to>
      <xdr:col>0</xdr:col>
      <xdr:colOff>228600</xdr:colOff>
      <xdr:row>232</xdr:row>
      <xdr:rowOff>114300</xdr:rowOff>
    </xdr:to>
    <xdr:sp macro="" textlink="">
      <xdr:nvSpPr>
        <xdr:cNvPr id="461" name="Oval 460">
          <a:extLst>
            <a:ext uri="{FF2B5EF4-FFF2-40B4-BE49-F238E27FC236}">
              <a16:creationId xmlns:a16="http://schemas.microsoft.com/office/drawing/2014/main" xmlns="" id="{76AB1249-6D69-0B46-96EB-3C1A01428A1A}"/>
            </a:ext>
          </a:extLst>
        </xdr:cNvPr>
        <xdr:cNvSpPr/>
      </xdr:nvSpPr>
      <xdr:spPr>
        <a:xfrm>
          <a:off x="0" y="44361100"/>
          <a:ext cx="228600" cy="304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279400</xdr:colOff>
      <xdr:row>233</xdr:row>
      <xdr:rowOff>88900</xdr:rowOff>
    </xdr:from>
    <xdr:to>
      <xdr:col>0</xdr:col>
      <xdr:colOff>508000</xdr:colOff>
      <xdr:row>235</xdr:row>
      <xdr:rowOff>25400</xdr:rowOff>
    </xdr:to>
    <xdr:sp macro="" textlink="">
      <xdr:nvSpPr>
        <xdr:cNvPr id="462" name="Oval 461">
          <a:extLst>
            <a:ext uri="{FF2B5EF4-FFF2-40B4-BE49-F238E27FC236}">
              <a16:creationId xmlns:a16="http://schemas.microsoft.com/office/drawing/2014/main" xmlns="" id="{2C8D2879-7B2E-D145-8FD2-CFA77B32F0B2}"/>
            </a:ext>
          </a:extLst>
        </xdr:cNvPr>
        <xdr:cNvSpPr/>
      </xdr:nvSpPr>
      <xdr:spPr>
        <a:xfrm>
          <a:off x="279400" y="44831000"/>
          <a:ext cx="228600" cy="3175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1</xdr:col>
      <xdr:colOff>988009</xdr:colOff>
      <xdr:row>254</xdr:row>
      <xdr:rowOff>38100</xdr:rowOff>
    </xdr:from>
    <xdr:ext cx="358191" cy="584776"/>
    <xdr:sp macro="" textlink="">
      <xdr:nvSpPr>
        <xdr:cNvPr id="463" name="Rectangle 462">
          <a:extLst>
            <a:ext uri="{FF2B5EF4-FFF2-40B4-BE49-F238E27FC236}">
              <a16:creationId xmlns:a16="http://schemas.microsoft.com/office/drawing/2014/main" xmlns="" id="{DE2526D9-3244-6943-AD0F-4B5FE7AA91FD}"/>
            </a:ext>
          </a:extLst>
        </xdr:cNvPr>
        <xdr:cNvSpPr/>
      </xdr:nvSpPr>
      <xdr:spPr>
        <a:xfrm>
          <a:off x="1661109" y="48806100"/>
          <a:ext cx="358191" cy="58477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L</a:t>
          </a:r>
        </a:p>
      </xdr:txBody>
    </xdr:sp>
    <xdr:clientData/>
  </xdr:oneCellAnchor>
  <xdr:oneCellAnchor>
    <xdr:from>
      <xdr:col>0</xdr:col>
      <xdr:colOff>0</xdr:colOff>
      <xdr:row>255</xdr:row>
      <xdr:rowOff>12700</xdr:rowOff>
    </xdr:from>
    <xdr:ext cx="919233" cy="461665"/>
    <xdr:sp macro="" textlink="">
      <xdr:nvSpPr>
        <xdr:cNvPr id="464" name="Rectangle 463">
          <a:extLst>
            <a:ext uri="{FF2B5EF4-FFF2-40B4-BE49-F238E27FC236}">
              <a16:creationId xmlns:a16="http://schemas.microsoft.com/office/drawing/2014/main" xmlns="" id="{AF4191B1-03E1-6543-B70D-88B65609927A}"/>
            </a:ext>
          </a:extLst>
        </xdr:cNvPr>
        <xdr:cNvSpPr/>
      </xdr:nvSpPr>
      <xdr:spPr>
        <a:xfrm flipH="1">
          <a:off x="0" y="48971200"/>
          <a:ext cx="919233" cy="46166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2400" b="1" cap="none" spc="0">
              <a:ln w="10541" cmpd="sng">
                <a:solidFill>
                  <a:srgbClr val="000000"/>
                </a:solidFill>
                <a:prstDash val="solid"/>
              </a:ln>
              <a:solidFill>
                <a:srgbClr val="000000"/>
              </a:solidFill>
              <a:effectLst/>
            </a:rPr>
            <a:t>R</a:t>
          </a:r>
        </a:p>
      </xdr:txBody>
    </xdr:sp>
    <xdr:clientData/>
  </xdr:oneCellAnchor>
  <xdr:twoCellAnchor>
    <xdr:from>
      <xdr:col>0</xdr:col>
      <xdr:colOff>456118</xdr:colOff>
      <xdr:row>248</xdr:row>
      <xdr:rowOff>175638</xdr:rowOff>
    </xdr:from>
    <xdr:to>
      <xdr:col>1</xdr:col>
      <xdr:colOff>1333499</xdr:colOff>
      <xdr:row>259</xdr:row>
      <xdr:rowOff>4269</xdr:rowOff>
    </xdr:to>
    <xdr:grpSp>
      <xdr:nvGrpSpPr>
        <xdr:cNvPr id="465" name="Group 464">
          <a:extLst>
            <a:ext uri="{FF2B5EF4-FFF2-40B4-BE49-F238E27FC236}">
              <a16:creationId xmlns:a16="http://schemas.microsoft.com/office/drawing/2014/main" xmlns="" id="{D6BCA485-6AFC-DF49-B09C-EAFF97EE9AD9}"/>
            </a:ext>
          </a:extLst>
        </xdr:cNvPr>
        <xdr:cNvGrpSpPr/>
      </xdr:nvGrpSpPr>
      <xdr:grpSpPr>
        <a:xfrm>
          <a:off x="456118" y="45545118"/>
          <a:ext cx="1479361" cy="1840311"/>
          <a:chOff x="190500" y="6642100"/>
          <a:chExt cx="1574800" cy="1795780"/>
        </a:xfrm>
      </xdr:grpSpPr>
      <xdr:cxnSp macro="">
        <xdr:nvCxnSpPr>
          <xdr:cNvPr id="466" name="Straight Connector 465">
            <a:extLst>
              <a:ext uri="{FF2B5EF4-FFF2-40B4-BE49-F238E27FC236}">
                <a16:creationId xmlns:a16="http://schemas.microsoft.com/office/drawing/2014/main" xmlns="" id="{6669D251-BE1A-3349-9A36-2282AAF0ABB0}"/>
              </a:ext>
            </a:extLst>
          </xdr:cNvPr>
          <xdr:cNvCxnSpPr/>
        </xdr:nvCxnSpPr>
        <xdr:spPr>
          <a:xfrm>
            <a:off x="190500" y="6785947"/>
            <a:ext cx="864068" cy="1242838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67" name="Straight Connector 466">
            <a:extLst>
              <a:ext uri="{FF2B5EF4-FFF2-40B4-BE49-F238E27FC236}">
                <a16:creationId xmlns:a16="http://schemas.microsoft.com/office/drawing/2014/main" xmlns="" id="{B0B98CA1-09CF-F647-9641-021E159882C3}"/>
              </a:ext>
            </a:extLst>
          </xdr:cNvPr>
          <xdr:cNvCxnSpPr/>
        </xdr:nvCxnSpPr>
        <xdr:spPr>
          <a:xfrm flipH="1">
            <a:off x="1060784" y="6642100"/>
            <a:ext cx="704516" cy="1409700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68" name="Straight Connector 467">
            <a:extLst>
              <a:ext uri="{FF2B5EF4-FFF2-40B4-BE49-F238E27FC236}">
                <a16:creationId xmlns:a16="http://schemas.microsoft.com/office/drawing/2014/main" xmlns="" id="{41B1E4BF-F013-3E44-BF81-60AB74762C80}"/>
              </a:ext>
            </a:extLst>
          </xdr:cNvPr>
          <xdr:cNvCxnSpPr/>
        </xdr:nvCxnSpPr>
        <xdr:spPr>
          <a:xfrm flipH="1">
            <a:off x="1059180" y="8026400"/>
            <a:ext cx="7620" cy="411480"/>
          </a:xfrm>
          <a:prstGeom prst="line">
            <a:avLst/>
          </a:prstGeom>
          <a:ln w="57150" cmpd="sng">
            <a:solidFill>
              <a:srgbClr val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101600</xdr:colOff>
      <xdr:row>118</xdr:row>
      <xdr:rowOff>165782</xdr:rowOff>
    </xdr:from>
    <xdr:to>
      <xdr:col>0</xdr:col>
      <xdr:colOff>279400</xdr:colOff>
      <xdr:row>119</xdr:row>
      <xdr:rowOff>153083</xdr:rowOff>
    </xdr:to>
    <xdr:sp macro="" textlink="">
      <xdr:nvSpPr>
        <xdr:cNvPr id="469" name="Oval 468">
          <a:extLst>
            <a:ext uri="{FF2B5EF4-FFF2-40B4-BE49-F238E27FC236}">
              <a16:creationId xmlns:a16="http://schemas.microsoft.com/office/drawing/2014/main" xmlns="" id="{443584CA-DBC4-ED48-9D30-1AB02188DE5E}"/>
            </a:ext>
          </a:extLst>
        </xdr:cNvPr>
        <xdr:cNvSpPr/>
      </xdr:nvSpPr>
      <xdr:spPr>
        <a:xfrm>
          <a:off x="101600" y="22822582"/>
          <a:ext cx="177800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0</xdr:colOff>
      <xdr:row>118</xdr:row>
      <xdr:rowOff>0</xdr:rowOff>
    </xdr:from>
    <xdr:to>
      <xdr:col>0</xdr:col>
      <xdr:colOff>177800</xdr:colOff>
      <xdr:row>118</xdr:row>
      <xdr:rowOff>178482</xdr:rowOff>
    </xdr:to>
    <xdr:sp macro="" textlink="">
      <xdr:nvSpPr>
        <xdr:cNvPr id="470" name="Oval 469">
          <a:extLst>
            <a:ext uri="{FF2B5EF4-FFF2-40B4-BE49-F238E27FC236}">
              <a16:creationId xmlns:a16="http://schemas.microsoft.com/office/drawing/2014/main" xmlns="" id="{BE951D8C-EA62-9048-8FC2-2FA13172C187}"/>
            </a:ext>
          </a:extLst>
        </xdr:cNvPr>
        <xdr:cNvSpPr/>
      </xdr:nvSpPr>
      <xdr:spPr>
        <a:xfrm>
          <a:off x="0" y="22656800"/>
          <a:ext cx="177800" cy="178482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381000</xdr:colOff>
      <xdr:row>121</xdr:row>
      <xdr:rowOff>47457</xdr:rowOff>
    </xdr:from>
    <xdr:to>
      <xdr:col>0</xdr:col>
      <xdr:colOff>554121</xdr:colOff>
      <xdr:row>122</xdr:row>
      <xdr:rowOff>34757</xdr:rowOff>
    </xdr:to>
    <xdr:sp macro="" textlink="">
      <xdr:nvSpPr>
        <xdr:cNvPr id="471" name="Oval 470">
          <a:extLst>
            <a:ext uri="{FF2B5EF4-FFF2-40B4-BE49-F238E27FC236}">
              <a16:creationId xmlns:a16="http://schemas.microsoft.com/office/drawing/2014/main" xmlns="" id="{FF09D7A3-9FEF-7647-A3F8-91698D2B5983}"/>
            </a:ext>
          </a:extLst>
        </xdr:cNvPr>
        <xdr:cNvSpPr/>
      </xdr:nvSpPr>
      <xdr:spPr>
        <a:xfrm>
          <a:off x="381000" y="23275757"/>
          <a:ext cx="173121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203200</xdr:colOff>
      <xdr:row>119</xdr:row>
      <xdr:rowOff>127683</xdr:rowOff>
    </xdr:from>
    <xdr:to>
      <xdr:col>0</xdr:col>
      <xdr:colOff>381000</xdr:colOff>
      <xdr:row>120</xdr:row>
      <xdr:rowOff>114982</xdr:rowOff>
    </xdr:to>
    <xdr:sp macro="" textlink="">
      <xdr:nvSpPr>
        <xdr:cNvPr id="472" name="Oval 471">
          <a:extLst>
            <a:ext uri="{FF2B5EF4-FFF2-40B4-BE49-F238E27FC236}">
              <a16:creationId xmlns:a16="http://schemas.microsoft.com/office/drawing/2014/main" xmlns="" id="{F05E28C9-6801-9C43-B25E-09161A0C7A8A}"/>
            </a:ext>
          </a:extLst>
        </xdr:cNvPr>
        <xdr:cNvSpPr/>
      </xdr:nvSpPr>
      <xdr:spPr>
        <a:xfrm>
          <a:off x="203200" y="22974983"/>
          <a:ext cx="177800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292100</xdr:colOff>
      <xdr:row>120</xdr:row>
      <xdr:rowOff>89582</xdr:rowOff>
    </xdr:from>
    <xdr:to>
      <xdr:col>0</xdr:col>
      <xdr:colOff>469900</xdr:colOff>
      <xdr:row>121</xdr:row>
      <xdr:rowOff>72857</xdr:rowOff>
    </xdr:to>
    <xdr:sp macro="" textlink="">
      <xdr:nvSpPr>
        <xdr:cNvPr id="473" name="Oval 472">
          <a:extLst>
            <a:ext uri="{FF2B5EF4-FFF2-40B4-BE49-F238E27FC236}">
              <a16:creationId xmlns:a16="http://schemas.microsoft.com/office/drawing/2014/main" xmlns="" id="{936CF562-BA59-B34C-8C73-E0A7C543D079}"/>
            </a:ext>
          </a:extLst>
        </xdr:cNvPr>
        <xdr:cNvSpPr/>
      </xdr:nvSpPr>
      <xdr:spPr>
        <a:xfrm>
          <a:off x="292100" y="23127382"/>
          <a:ext cx="177800" cy="173775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482600</xdr:colOff>
      <xdr:row>121</xdr:row>
      <xdr:rowOff>191182</xdr:rowOff>
    </xdr:from>
    <xdr:to>
      <xdr:col>0</xdr:col>
      <xdr:colOff>655721</xdr:colOff>
      <xdr:row>122</xdr:row>
      <xdr:rowOff>178483</xdr:rowOff>
    </xdr:to>
    <xdr:sp macro="" textlink="">
      <xdr:nvSpPr>
        <xdr:cNvPr id="474" name="Oval 473">
          <a:extLst>
            <a:ext uri="{FF2B5EF4-FFF2-40B4-BE49-F238E27FC236}">
              <a16:creationId xmlns:a16="http://schemas.microsoft.com/office/drawing/2014/main" xmlns="" id="{83ABC40F-CE60-AA4A-9C23-D04912A29415}"/>
            </a:ext>
          </a:extLst>
        </xdr:cNvPr>
        <xdr:cNvSpPr/>
      </xdr:nvSpPr>
      <xdr:spPr>
        <a:xfrm>
          <a:off x="482600" y="23419482"/>
          <a:ext cx="173121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12700</xdr:colOff>
      <xdr:row>123</xdr:row>
      <xdr:rowOff>102282</xdr:rowOff>
    </xdr:from>
    <xdr:to>
      <xdr:col>1</xdr:col>
      <xdr:colOff>190500</xdr:colOff>
      <xdr:row>124</xdr:row>
      <xdr:rowOff>89583</xdr:rowOff>
    </xdr:to>
    <xdr:sp macro="" textlink="">
      <xdr:nvSpPr>
        <xdr:cNvPr id="475" name="Oval 474">
          <a:extLst>
            <a:ext uri="{FF2B5EF4-FFF2-40B4-BE49-F238E27FC236}">
              <a16:creationId xmlns:a16="http://schemas.microsoft.com/office/drawing/2014/main" xmlns="" id="{7F6E3449-C974-F94C-8C19-D7D1D5D36DBA}"/>
            </a:ext>
          </a:extLst>
        </xdr:cNvPr>
        <xdr:cNvSpPr/>
      </xdr:nvSpPr>
      <xdr:spPr>
        <a:xfrm>
          <a:off x="685800" y="23711582"/>
          <a:ext cx="177800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566821</xdr:colOff>
      <xdr:row>122</xdr:row>
      <xdr:rowOff>153083</xdr:rowOff>
    </xdr:from>
    <xdr:to>
      <xdr:col>1</xdr:col>
      <xdr:colOff>76200</xdr:colOff>
      <xdr:row>123</xdr:row>
      <xdr:rowOff>140382</xdr:rowOff>
    </xdr:to>
    <xdr:sp macro="" textlink="">
      <xdr:nvSpPr>
        <xdr:cNvPr id="476" name="Oval 475">
          <a:extLst>
            <a:ext uri="{FF2B5EF4-FFF2-40B4-BE49-F238E27FC236}">
              <a16:creationId xmlns:a16="http://schemas.microsoft.com/office/drawing/2014/main" xmlns="" id="{B2129916-5CFB-E046-A9B3-53D2ECA2EF8A}"/>
            </a:ext>
          </a:extLst>
        </xdr:cNvPr>
        <xdr:cNvSpPr/>
      </xdr:nvSpPr>
      <xdr:spPr>
        <a:xfrm>
          <a:off x="566821" y="23571883"/>
          <a:ext cx="182479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624909</xdr:colOff>
      <xdr:row>119</xdr:row>
      <xdr:rowOff>122904</xdr:rowOff>
    </xdr:from>
    <xdr:to>
      <xdr:col>1</xdr:col>
      <xdr:colOff>853509</xdr:colOff>
      <xdr:row>121</xdr:row>
      <xdr:rowOff>46021</xdr:rowOff>
    </xdr:to>
    <xdr:sp macro="" textlink="">
      <xdr:nvSpPr>
        <xdr:cNvPr id="477" name="Oval 476">
          <a:extLst>
            <a:ext uri="{FF2B5EF4-FFF2-40B4-BE49-F238E27FC236}">
              <a16:creationId xmlns:a16="http://schemas.microsoft.com/office/drawing/2014/main" xmlns="" id="{7E5638DD-6D56-784F-9EE4-76EF4B39DE2D}"/>
            </a:ext>
          </a:extLst>
        </xdr:cNvPr>
        <xdr:cNvSpPr/>
      </xdr:nvSpPr>
      <xdr:spPr>
        <a:xfrm>
          <a:off x="1298009" y="22970204"/>
          <a:ext cx="228600" cy="304117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522640</xdr:colOff>
      <xdr:row>120</xdr:row>
      <xdr:rowOff>161004</xdr:rowOff>
    </xdr:from>
    <xdr:to>
      <xdr:col>1</xdr:col>
      <xdr:colOff>751240</xdr:colOff>
      <xdr:row>122</xdr:row>
      <xdr:rowOff>93479</xdr:rowOff>
    </xdr:to>
    <xdr:sp macro="" textlink="">
      <xdr:nvSpPr>
        <xdr:cNvPr id="478" name="Oval 477">
          <a:extLst>
            <a:ext uri="{FF2B5EF4-FFF2-40B4-BE49-F238E27FC236}">
              <a16:creationId xmlns:a16="http://schemas.microsoft.com/office/drawing/2014/main" xmlns="" id="{5D41ED76-7553-2B4D-B806-36F71785CF3D}"/>
            </a:ext>
          </a:extLst>
        </xdr:cNvPr>
        <xdr:cNvSpPr/>
      </xdr:nvSpPr>
      <xdr:spPr>
        <a:xfrm>
          <a:off x="1195740" y="23198804"/>
          <a:ext cx="228600" cy="313475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409677</xdr:colOff>
      <xdr:row>121</xdr:row>
      <xdr:rowOff>158330</xdr:rowOff>
    </xdr:from>
    <xdr:to>
      <xdr:col>1</xdr:col>
      <xdr:colOff>638277</xdr:colOff>
      <xdr:row>123</xdr:row>
      <xdr:rowOff>90805</xdr:rowOff>
    </xdr:to>
    <xdr:sp macro="" textlink="">
      <xdr:nvSpPr>
        <xdr:cNvPr id="479" name="Oval 478">
          <a:extLst>
            <a:ext uri="{FF2B5EF4-FFF2-40B4-BE49-F238E27FC236}">
              <a16:creationId xmlns:a16="http://schemas.microsoft.com/office/drawing/2014/main" xmlns="" id="{0A218B17-921C-064D-BF96-B3627DB0F65D}"/>
            </a:ext>
          </a:extLst>
        </xdr:cNvPr>
        <xdr:cNvSpPr/>
      </xdr:nvSpPr>
      <xdr:spPr>
        <a:xfrm>
          <a:off x="1082777" y="23386630"/>
          <a:ext cx="228600" cy="313475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731958</xdr:colOff>
      <xdr:row>86</xdr:row>
      <xdr:rowOff>148439</xdr:rowOff>
    </xdr:from>
    <xdr:to>
      <xdr:col>1</xdr:col>
      <xdr:colOff>909758</xdr:colOff>
      <xdr:row>87</xdr:row>
      <xdr:rowOff>135740</xdr:rowOff>
    </xdr:to>
    <xdr:sp macro="" textlink="">
      <xdr:nvSpPr>
        <xdr:cNvPr id="480" name="Oval 479">
          <a:extLst>
            <a:ext uri="{FF2B5EF4-FFF2-40B4-BE49-F238E27FC236}">
              <a16:creationId xmlns:a16="http://schemas.microsoft.com/office/drawing/2014/main" xmlns="" id="{3CE5159D-D47B-0848-A96D-4D386998E1B4}"/>
            </a:ext>
          </a:extLst>
        </xdr:cNvPr>
        <xdr:cNvSpPr/>
      </xdr:nvSpPr>
      <xdr:spPr>
        <a:xfrm>
          <a:off x="1405058" y="16658439"/>
          <a:ext cx="177800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876165</xdr:colOff>
      <xdr:row>85</xdr:row>
      <xdr:rowOff>132872</xdr:rowOff>
    </xdr:from>
    <xdr:to>
      <xdr:col>1</xdr:col>
      <xdr:colOff>1053965</xdr:colOff>
      <xdr:row>86</xdr:row>
      <xdr:rowOff>120171</xdr:rowOff>
    </xdr:to>
    <xdr:sp macro="" textlink="">
      <xdr:nvSpPr>
        <xdr:cNvPr id="481" name="Oval 480">
          <a:extLst>
            <a:ext uri="{FF2B5EF4-FFF2-40B4-BE49-F238E27FC236}">
              <a16:creationId xmlns:a16="http://schemas.microsoft.com/office/drawing/2014/main" xmlns="" id="{E82C0896-757D-1649-B1C8-1A86629A813B}"/>
            </a:ext>
          </a:extLst>
        </xdr:cNvPr>
        <xdr:cNvSpPr/>
      </xdr:nvSpPr>
      <xdr:spPr>
        <a:xfrm>
          <a:off x="1549265" y="16452372"/>
          <a:ext cx="177800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547057</xdr:colOff>
      <xdr:row>89</xdr:row>
      <xdr:rowOff>57426</xdr:rowOff>
    </xdr:from>
    <xdr:to>
      <xdr:col>1</xdr:col>
      <xdr:colOff>720178</xdr:colOff>
      <xdr:row>90</xdr:row>
      <xdr:rowOff>44726</xdr:rowOff>
    </xdr:to>
    <xdr:sp macro="" textlink="">
      <xdr:nvSpPr>
        <xdr:cNvPr id="482" name="Oval 481">
          <a:extLst>
            <a:ext uri="{FF2B5EF4-FFF2-40B4-BE49-F238E27FC236}">
              <a16:creationId xmlns:a16="http://schemas.microsoft.com/office/drawing/2014/main" xmlns="" id="{7375F529-6E5B-1649-8267-4A3982EBDC7A}"/>
            </a:ext>
          </a:extLst>
        </xdr:cNvPr>
        <xdr:cNvSpPr/>
      </xdr:nvSpPr>
      <xdr:spPr>
        <a:xfrm>
          <a:off x="1220157" y="17138926"/>
          <a:ext cx="173121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622028</xdr:colOff>
      <xdr:row>88</xdr:row>
      <xdr:rowOff>31271</xdr:rowOff>
    </xdr:from>
    <xdr:to>
      <xdr:col>1</xdr:col>
      <xdr:colOff>799828</xdr:colOff>
      <xdr:row>89</xdr:row>
      <xdr:rowOff>14546</xdr:rowOff>
    </xdr:to>
    <xdr:sp macro="" textlink="">
      <xdr:nvSpPr>
        <xdr:cNvPr id="483" name="Oval 482">
          <a:extLst>
            <a:ext uri="{FF2B5EF4-FFF2-40B4-BE49-F238E27FC236}">
              <a16:creationId xmlns:a16="http://schemas.microsoft.com/office/drawing/2014/main" xmlns="" id="{FC0D13C8-5F74-7547-9E89-997B61D7A5DC}"/>
            </a:ext>
          </a:extLst>
        </xdr:cNvPr>
        <xdr:cNvSpPr/>
      </xdr:nvSpPr>
      <xdr:spPr>
        <a:xfrm>
          <a:off x="1295128" y="16922271"/>
          <a:ext cx="177800" cy="173775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430162</xdr:colOff>
      <xdr:row>90</xdr:row>
      <xdr:rowOff>50936</xdr:rowOff>
    </xdr:from>
    <xdr:to>
      <xdr:col>1</xdr:col>
      <xdr:colOff>603283</xdr:colOff>
      <xdr:row>91</xdr:row>
      <xdr:rowOff>38237</xdr:rowOff>
    </xdr:to>
    <xdr:sp macro="" textlink="">
      <xdr:nvSpPr>
        <xdr:cNvPr id="484" name="Oval 483">
          <a:extLst>
            <a:ext uri="{FF2B5EF4-FFF2-40B4-BE49-F238E27FC236}">
              <a16:creationId xmlns:a16="http://schemas.microsoft.com/office/drawing/2014/main" xmlns="" id="{0E3D56FE-E0F0-CC42-B679-A4AD8A563DC6}"/>
            </a:ext>
          </a:extLst>
        </xdr:cNvPr>
        <xdr:cNvSpPr/>
      </xdr:nvSpPr>
      <xdr:spPr>
        <a:xfrm>
          <a:off x="1103262" y="17322936"/>
          <a:ext cx="173121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356284</xdr:colOff>
      <xdr:row>91</xdr:row>
      <xdr:rowOff>98595</xdr:rowOff>
    </xdr:from>
    <xdr:to>
      <xdr:col>1</xdr:col>
      <xdr:colOff>534084</xdr:colOff>
      <xdr:row>92</xdr:row>
      <xdr:rowOff>85896</xdr:rowOff>
    </xdr:to>
    <xdr:sp macro="" textlink="">
      <xdr:nvSpPr>
        <xdr:cNvPr id="485" name="Oval 484">
          <a:extLst>
            <a:ext uri="{FF2B5EF4-FFF2-40B4-BE49-F238E27FC236}">
              <a16:creationId xmlns:a16="http://schemas.microsoft.com/office/drawing/2014/main" xmlns="" id="{F48B356B-E62B-1445-ABEE-148328A198D0}"/>
            </a:ext>
          </a:extLst>
        </xdr:cNvPr>
        <xdr:cNvSpPr/>
      </xdr:nvSpPr>
      <xdr:spPr>
        <a:xfrm>
          <a:off x="1029384" y="17561095"/>
          <a:ext cx="177800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268576</xdr:colOff>
      <xdr:row>92</xdr:row>
      <xdr:rowOff>81117</xdr:rowOff>
    </xdr:from>
    <xdr:to>
      <xdr:col>1</xdr:col>
      <xdr:colOff>447095</xdr:colOff>
      <xdr:row>93</xdr:row>
      <xdr:rowOff>68416</xdr:rowOff>
    </xdr:to>
    <xdr:sp macro="" textlink="">
      <xdr:nvSpPr>
        <xdr:cNvPr id="486" name="Oval 485">
          <a:extLst>
            <a:ext uri="{FF2B5EF4-FFF2-40B4-BE49-F238E27FC236}">
              <a16:creationId xmlns:a16="http://schemas.microsoft.com/office/drawing/2014/main" xmlns="" id="{DC00C2BB-1836-EF47-B4B6-E7620C7F0577}"/>
            </a:ext>
          </a:extLst>
        </xdr:cNvPr>
        <xdr:cNvSpPr/>
      </xdr:nvSpPr>
      <xdr:spPr>
        <a:xfrm>
          <a:off x="941676" y="17734117"/>
          <a:ext cx="178519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33320</xdr:colOff>
      <xdr:row>92</xdr:row>
      <xdr:rowOff>52510</xdr:rowOff>
    </xdr:from>
    <xdr:to>
      <xdr:col>1</xdr:col>
      <xdr:colOff>261920</xdr:colOff>
      <xdr:row>93</xdr:row>
      <xdr:rowOff>170835</xdr:rowOff>
    </xdr:to>
    <xdr:sp macro="" textlink="">
      <xdr:nvSpPr>
        <xdr:cNvPr id="487" name="Oval 486">
          <a:extLst>
            <a:ext uri="{FF2B5EF4-FFF2-40B4-BE49-F238E27FC236}">
              <a16:creationId xmlns:a16="http://schemas.microsoft.com/office/drawing/2014/main" xmlns="" id="{875F58BC-07AE-CB4A-984B-4BB6D119385B}"/>
            </a:ext>
          </a:extLst>
        </xdr:cNvPr>
        <xdr:cNvSpPr/>
      </xdr:nvSpPr>
      <xdr:spPr>
        <a:xfrm>
          <a:off x="706420" y="17705510"/>
          <a:ext cx="228600" cy="308825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553065</xdr:colOff>
      <xdr:row>91</xdr:row>
      <xdr:rowOff>32364</xdr:rowOff>
    </xdr:from>
    <xdr:to>
      <xdr:col>1</xdr:col>
      <xdr:colOff>108565</xdr:colOff>
      <xdr:row>92</xdr:row>
      <xdr:rowOff>160047</xdr:rowOff>
    </xdr:to>
    <xdr:sp macro="" textlink="">
      <xdr:nvSpPr>
        <xdr:cNvPr id="488" name="Oval 487">
          <a:extLst>
            <a:ext uri="{FF2B5EF4-FFF2-40B4-BE49-F238E27FC236}">
              <a16:creationId xmlns:a16="http://schemas.microsoft.com/office/drawing/2014/main" xmlns="" id="{D02C99EE-C3E6-3D47-8272-339BF82F1890}"/>
            </a:ext>
          </a:extLst>
        </xdr:cNvPr>
        <xdr:cNvSpPr/>
      </xdr:nvSpPr>
      <xdr:spPr>
        <a:xfrm>
          <a:off x="553065" y="17494864"/>
          <a:ext cx="228600" cy="318183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400664</xdr:colOff>
      <xdr:row>90</xdr:row>
      <xdr:rowOff>4097</xdr:rowOff>
    </xdr:from>
    <xdr:to>
      <xdr:col>0</xdr:col>
      <xdr:colOff>629264</xdr:colOff>
      <xdr:row>91</xdr:row>
      <xdr:rowOff>131778</xdr:rowOff>
    </xdr:to>
    <xdr:sp macro="" textlink="">
      <xdr:nvSpPr>
        <xdr:cNvPr id="489" name="Oval 488">
          <a:extLst>
            <a:ext uri="{FF2B5EF4-FFF2-40B4-BE49-F238E27FC236}">
              <a16:creationId xmlns:a16="http://schemas.microsoft.com/office/drawing/2014/main" xmlns="" id="{EF69DCCB-DEAE-7546-A145-B93F9E0E453F}"/>
            </a:ext>
          </a:extLst>
        </xdr:cNvPr>
        <xdr:cNvSpPr/>
      </xdr:nvSpPr>
      <xdr:spPr>
        <a:xfrm>
          <a:off x="400664" y="17276097"/>
          <a:ext cx="228600" cy="31818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50800</xdr:colOff>
      <xdr:row>86</xdr:row>
      <xdr:rowOff>0</xdr:rowOff>
    </xdr:from>
    <xdr:to>
      <xdr:col>0</xdr:col>
      <xdr:colOff>279400</xdr:colOff>
      <xdr:row>87</xdr:row>
      <xdr:rowOff>114301</xdr:rowOff>
    </xdr:to>
    <xdr:sp macro="" textlink="">
      <xdr:nvSpPr>
        <xdr:cNvPr id="490" name="Oval 489">
          <a:extLst>
            <a:ext uri="{FF2B5EF4-FFF2-40B4-BE49-F238E27FC236}">
              <a16:creationId xmlns:a16="http://schemas.microsoft.com/office/drawing/2014/main" xmlns="" id="{6D446566-992A-074D-B592-F023A857AF64}"/>
            </a:ext>
          </a:extLst>
        </xdr:cNvPr>
        <xdr:cNvSpPr/>
      </xdr:nvSpPr>
      <xdr:spPr>
        <a:xfrm>
          <a:off x="50800" y="16510000"/>
          <a:ext cx="228600" cy="304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133964</xdr:colOff>
      <xdr:row>87</xdr:row>
      <xdr:rowOff>92725</xdr:rowOff>
    </xdr:from>
    <xdr:to>
      <xdr:col>0</xdr:col>
      <xdr:colOff>362564</xdr:colOff>
      <xdr:row>89</xdr:row>
      <xdr:rowOff>25200</xdr:rowOff>
    </xdr:to>
    <xdr:sp macro="" textlink="">
      <xdr:nvSpPr>
        <xdr:cNvPr id="491" name="Oval 490">
          <a:extLst>
            <a:ext uri="{FF2B5EF4-FFF2-40B4-BE49-F238E27FC236}">
              <a16:creationId xmlns:a16="http://schemas.microsoft.com/office/drawing/2014/main" xmlns="" id="{2259CDB7-DAFD-814E-8325-120A7A59A389}"/>
            </a:ext>
          </a:extLst>
        </xdr:cNvPr>
        <xdr:cNvSpPr/>
      </xdr:nvSpPr>
      <xdr:spPr>
        <a:xfrm>
          <a:off x="133964" y="16793225"/>
          <a:ext cx="228600" cy="313475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275576</xdr:colOff>
      <xdr:row>88</xdr:row>
      <xdr:rowOff>143524</xdr:rowOff>
    </xdr:from>
    <xdr:to>
      <xdr:col>0</xdr:col>
      <xdr:colOff>504176</xdr:colOff>
      <xdr:row>90</xdr:row>
      <xdr:rowOff>80023</xdr:rowOff>
    </xdr:to>
    <xdr:sp macro="" textlink="">
      <xdr:nvSpPr>
        <xdr:cNvPr id="492" name="Oval 491">
          <a:extLst>
            <a:ext uri="{FF2B5EF4-FFF2-40B4-BE49-F238E27FC236}">
              <a16:creationId xmlns:a16="http://schemas.microsoft.com/office/drawing/2014/main" xmlns="" id="{0439F011-BFA9-5B46-8676-8460EA9BC4DC}"/>
            </a:ext>
          </a:extLst>
        </xdr:cNvPr>
        <xdr:cNvSpPr/>
      </xdr:nvSpPr>
      <xdr:spPr>
        <a:xfrm>
          <a:off x="275576" y="17034524"/>
          <a:ext cx="228600" cy="3174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101600</xdr:colOff>
      <xdr:row>151</xdr:row>
      <xdr:rowOff>89582</xdr:rowOff>
    </xdr:from>
    <xdr:to>
      <xdr:col>0</xdr:col>
      <xdr:colOff>279400</xdr:colOff>
      <xdr:row>152</xdr:row>
      <xdr:rowOff>76883</xdr:rowOff>
    </xdr:to>
    <xdr:sp macro="" textlink="">
      <xdr:nvSpPr>
        <xdr:cNvPr id="493" name="Oval 492">
          <a:extLst>
            <a:ext uri="{FF2B5EF4-FFF2-40B4-BE49-F238E27FC236}">
              <a16:creationId xmlns:a16="http://schemas.microsoft.com/office/drawing/2014/main" xmlns="" id="{2B95EAEB-AF95-2E40-B139-A2A0E452D07F}"/>
            </a:ext>
          </a:extLst>
        </xdr:cNvPr>
        <xdr:cNvSpPr/>
      </xdr:nvSpPr>
      <xdr:spPr>
        <a:xfrm>
          <a:off x="101600" y="29083682"/>
          <a:ext cx="177800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0</xdr:colOff>
      <xdr:row>150</xdr:row>
      <xdr:rowOff>101600</xdr:rowOff>
    </xdr:from>
    <xdr:to>
      <xdr:col>0</xdr:col>
      <xdr:colOff>177800</xdr:colOff>
      <xdr:row>151</xdr:row>
      <xdr:rowOff>89582</xdr:rowOff>
    </xdr:to>
    <xdr:sp macro="" textlink="">
      <xdr:nvSpPr>
        <xdr:cNvPr id="494" name="Oval 493">
          <a:extLst>
            <a:ext uri="{FF2B5EF4-FFF2-40B4-BE49-F238E27FC236}">
              <a16:creationId xmlns:a16="http://schemas.microsoft.com/office/drawing/2014/main" xmlns="" id="{4918ABDB-16E2-FE4E-8018-34C99324DBC2}"/>
            </a:ext>
          </a:extLst>
        </xdr:cNvPr>
        <xdr:cNvSpPr/>
      </xdr:nvSpPr>
      <xdr:spPr>
        <a:xfrm>
          <a:off x="0" y="28905200"/>
          <a:ext cx="177800" cy="178482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419100</xdr:colOff>
      <xdr:row>154</xdr:row>
      <xdr:rowOff>22057</xdr:rowOff>
    </xdr:from>
    <xdr:to>
      <xdr:col>0</xdr:col>
      <xdr:colOff>592221</xdr:colOff>
      <xdr:row>155</xdr:row>
      <xdr:rowOff>9357</xdr:rowOff>
    </xdr:to>
    <xdr:sp macro="" textlink="">
      <xdr:nvSpPr>
        <xdr:cNvPr id="495" name="Oval 494">
          <a:extLst>
            <a:ext uri="{FF2B5EF4-FFF2-40B4-BE49-F238E27FC236}">
              <a16:creationId xmlns:a16="http://schemas.microsoft.com/office/drawing/2014/main" xmlns="" id="{3EA3FC42-57E5-2341-A1D0-19196B815770}"/>
            </a:ext>
          </a:extLst>
        </xdr:cNvPr>
        <xdr:cNvSpPr/>
      </xdr:nvSpPr>
      <xdr:spPr>
        <a:xfrm>
          <a:off x="419100" y="29587657"/>
          <a:ext cx="173121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215900</xdr:colOff>
      <xdr:row>152</xdr:row>
      <xdr:rowOff>51483</xdr:rowOff>
    </xdr:from>
    <xdr:to>
      <xdr:col>0</xdr:col>
      <xdr:colOff>393700</xdr:colOff>
      <xdr:row>153</xdr:row>
      <xdr:rowOff>38782</xdr:rowOff>
    </xdr:to>
    <xdr:sp macro="" textlink="">
      <xdr:nvSpPr>
        <xdr:cNvPr id="496" name="Oval 495">
          <a:extLst>
            <a:ext uri="{FF2B5EF4-FFF2-40B4-BE49-F238E27FC236}">
              <a16:creationId xmlns:a16="http://schemas.microsoft.com/office/drawing/2014/main" xmlns="" id="{61CCC38A-1839-9A4B-A14F-B5D326A0253D}"/>
            </a:ext>
          </a:extLst>
        </xdr:cNvPr>
        <xdr:cNvSpPr/>
      </xdr:nvSpPr>
      <xdr:spPr>
        <a:xfrm>
          <a:off x="215900" y="29236083"/>
          <a:ext cx="177800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317500</xdr:colOff>
      <xdr:row>153</xdr:row>
      <xdr:rowOff>26082</xdr:rowOff>
    </xdr:from>
    <xdr:to>
      <xdr:col>0</xdr:col>
      <xdr:colOff>495300</xdr:colOff>
      <xdr:row>154</xdr:row>
      <xdr:rowOff>9357</xdr:rowOff>
    </xdr:to>
    <xdr:sp macro="" textlink="">
      <xdr:nvSpPr>
        <xdr:cNvPr id="497" name="Oval 496">
          <a:extLst>
            <a:ext uri="{FF2B5EF4-FFF2-40B4-BE49-F238E27FC236}">
              <a16:creationId xmlns:a16="http://schemas.microsoft.com/office/drawing/2014/main" xmlns="" id="{F805B489-3B41-AE47-9BEC-06AD5BA944E8}"/>
            </a:ext>
          </a:extLst>
        </xdr:cNvPr>
        <xdr:cNvSpPr/>
      </xdr:nvSpPr>
      <xdr:spPr>
        <a:xfrm>
          <a:off x="317500" y="29401182"/>
          <a:ext cx="177800" cy="173775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533400</xdr:colOff>
      <xdr:row>155</xdr:row>
      <xdr:rowOff>26082</xdr:rowOff>
    </xdr:from>
    <xdr:to>
      <xdr:col>1</xdr:col>
      <xdr:colOff>33421</xdr:colOff>
      <xdr:row>156</xdr:row>
      <xdr:rowOff>13383</xdr:rowOff>
    </xdr:to>
    <xdr:sp macro="" textlink="">
      <xdr:nvSpPr>
        <xdr:cNvPr id="498" name="Oval 497">
          <a:extLst>
            <a:ext uri="{FF2B5EF4-FFF2-40B4-BE49-F238E27FC236}">
              <a16:creationId xmlns:a16="http://schemas.microsoft.com/office/drawing/2014/main" xmlns="" id="{72BADD4E-353F-9E43-9743-8393F9836362}"/>
            </a:ext>
          </a:extLst>
        </xdr:cNvPr>
        <xdr:cNvSpPr/>
      </xdr:nvSpPr>
      <xdr:spPr>
        <a:xfrm>
          <a:off x="533400" y="29782182"/>
          <a:ext cx="173121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812800</xdr:colOff>
      <xdr:row>150</xdr:row>
      <xdr:rowOff>114982</xdr:rowOff>
    </xdr:from>
    <xdr:to>
      <xdr:col>1</xdr:col>
      <xdr:colOff>990600</xdr:colOff>
      <xdr:row>151</xdr:row>
      <xdr:rowOff>102283</xdr:rowOff>
    </xdr:to>
    <xdr:sp macro="" textlink="">
      <xdr:nvSpPr>
        <xdr:cNvPr id="499" name="Oval 498">
          <a:extLst>
            <a:ext uri="{FF2B5EF4-FFF2-40B4-BE49-F238E27FC236}">
              <a16:creationId xmlns:a16="http://schemas.microsoft.com/office/drawing/2014/main" xmlns="" id="{AEE04670-B63F-EA4F-B88B-590BD405F349}"/>
            </a:ext>
          </a:extLst>
        </xdr:cNvPr>
        <xdr:cNvSpPr/>
      </xdr:nvSpPr>
      <xdr:spPr>
        <a:xfrm>
          <a:off x="1485900" y="28918582"/>
          <a:ext cx="177800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643021</xdr:colOff>
      <xdr:row>156</xdr:row>
      <xdr:rowOff>13383</xdr:rowOff>
    </xdr:from>
    <xdr:to>
      <xdr:col>1</xdr:col>
      <xdr:colOff>152400</xdr:colOff>
      <xdr:row>157</xdr:row>
      <xdr:rowOff>682</xdr:rowOff>
    </xdr:to>
    <xdr:sp macro="" textlink="">
      <xdr:nvSpPr>
        <xdr:cNvPr id="500" name="Oval 499">
          <a:extLst>
            <a:ext uri="{FF2B5EF4-FFF2-40B4-BE49-F238E27FC236}">
              <a16:creationId xmlns:a16="http://schemas.microsoft.com/office/drawing/2014/main" xmlns="" id="{892719B4-7724-864A-A9B2-2EAA28C5ABBB}"/>
            </a:ext>
          </a:extLst>
        </xdr:cNvPr>
        <xdr:cNvSpPr/>
      </xdr:nvSpPr>
      <xdr:spPr>
        <a:xfrm>
          <a:off x="643021" y="29959983"/>
          <a:ext cx="182479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723900</xdr:colOff>
      <xdr:row>151</xdr:row>
      <xdr:rowOff>76882</xdr:rowOff>
    </xdr:from>
    <xdr:to>
      <xdr:col>1</xdr:col>
      <xdr:colOff>901700</xdr:colOff>
      <xdr:row>152</xdr:row>
      <xdr:rowOff>64183</xdr:rowOff>
    </xdr:to>
    <xdr:sp macro="" textlink="">
      <xdr:nvSpPr>
        <xdr:cNvPr id="501" name="Oval 500">
          <a:extLst>
            <a:ext uri="{FF2B5EF4-FFF2-40B4-BE49-F238E27FC236}">
              <a16:creationId xmlns:a16="http://schemas.microsoft.com/office/drawing/2014/main" xmlns="" id="{6FD0F49D-DF0A-814A-B432-933F894F3406}"/>
            </a:ext>
          </a:extLst>
        </xdr:cNvPr>
        <xdr:cNvSpPr/>
      </xdr:nvSpPr>
      <xdr:spPr>
        <a:xfrm>
          <a:off x="1397000" y="29070982"/>
          <a:ext cx="177800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876300</xdr:colOff>
      <xdr:row>149</xdr:row>
      <xdr:rowOff>152400</xdr:rowOff>
    </xdr:from>
    <xdr:to>
      <xdr:col>1</xdr:col>
      <xdr:colOff>1054100</xdr:colOff>
      <xdr:row>150</xdr:row>
      <xdr:rowOff>140382</xdr:rowOff>
    </xdr:to>
    <xdr:sp macro="" textlink="">
      <xdr:nvSpPr>
        <xdr:cNvPr id="502" name="Oval 501">
          <a:extLst>
            <a:ext uri="{FF2B5EF4-FFF2-40B4-BE49-F238E27FC236}">
              <a16:creationId xmlns:a16="http://schemas.microsoft.com/office/drawing/2014/main" xmlns="" id="{F5D23FE3-E309-8846-AC16-76D0EC35ED38}"/>
            </a:ext>
          </a:extLst>
        </xdr:cNvPr>
        <xdr:cNvSpPr/>
      </xdr:nvSpPr>
      <xdr:spPr>
        <a:xfrm>
          <a:off x="1549400" y="28765500"/>
          <a:ext cx="177800" cy="178482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495300</xdr:colOff>
      <xdr:row>153</xdr:row>
      <xdr:rowOff>174457</xdr:rowOff>
    </xdr:from>
    <xdr:to>
      <xdr:col>1</xdr:col>
      <xdr:colOff>668421</xdr:colOff>
      <xdr:row>154</xdr:row>
      <xdr:rowOff>161757</xdr:rowOff>
    </xdr:to>
    <xdr:sp macro="" textlink="">
      <xdr:nvSpPr>
        <xdr:cNvPr id="503" name="Oval 502">
          <a:extLst>
            <a:ext uri="{FF2B5EF4-FFF2-40B4-BE49-F238E27FC236}">
              <a16:creationId xmlns:a16="http://schemas.microsoft.com/office/drawing/2014/main" xmlns="" id="{D205B291-89BC-7C44-BD22-3F337100F398}"/>
            </a:ext>
          </a:extLst>
        </xdr:cNvPr>
        <xdr:cNvSpPr/>
      </xdr:nvSpPr>
      <xdr:spPr>
        <a:xfrm>
          <a:off x="1168400" y="29549557"/>
          <a:ext cx="173121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660400</xdr:colOff>
      <xdr:row>152</xdr:row>
      <xdr:rowOff>76883</xdr:rowOff>
    </xdr:from>
    <xdr:to>
      <xdr:col>1</xdr:col>
      <xdr:colOff>838200</xdr:colOff>
      <xdr:row>153</xdr:row>
      <xdr:rowOff>64182</xdr:rowOff>
    </xdr:to>
    <xdr:sp macro="" textlink="">
      <xdr:nvSpPr>
        <xdr:cNvPr id="504" name="Oval 503">
          <a:extLst>
            <a:ext uri="{FF2B5EF4-FFF2-40B4-BE49-F238E27FC236}">
              <a16:creationId xmlns:a16="http://schemas.microsoft.com/office/drawing/2014/main" xmlns="" id="{288C7BDA-91C8-B342-A6ED-5A42459DD50B}"/>
            </a:ext>
          </a:extLst>
        </xdr:cNvPr>
        <xdr:cNvSpPr/>
      </xdr:nvSpPr>
      <xdr:spPr>
        <a:xfrm>
          <a:off x="1333500" y="29261483"/>
          <a:ext cx="177800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571500</xdr:colOff>
      <xdr:row>153</xdr:row>
      <xdr:rowOff>38782</xdr:rowOff>
    </xdr:from>
    <xdr:to>
      <xdr:col>1</xdr:col>
      <xdr:colOff>749300</xdr:colOff>
      <xdr:row>154</xdr:row>
      <xdr:rowOff>22057</xdr:rowOff>
    </xdr:to>
    <xdr:sp macro="" textlink="">
      <xdr:nvSpPr>
        <xdr:cNvPr id="505" name="Oval 504">
          <a:extLst>
            <a:ext uri="{FF2B5EF4-FFF2-40B4-BE49-F238E27FC236}">
              <a16:creationId xmlns:a16="http://schemas.microsoft.com/office/drawing/2014/main" xmlns="" id="{D30FBF0A-47E6-7B49-8FD5-89C8E5FF2949}"/>
            </a:ext>
          </a:extLst>
        </xdr:cNvPr>
        <xdr:cNvSpPr/>
      </xdr:nvSpPr>
      <xdr:spPr>
        <a:xfrm>
          <a:off x="1244600" y="29413882"/>
          <a:ext cx="177800" cy="173775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406400</xdr:colOff>
      <xdr:row>154</xdr:row>
      <xdr:rowOff>153082</xdr:rowOff>
    </xdr:from>
    <xdr:to>
      <xdr:col>1</xdr:col>
      <xdr:colOff>579521</xdr:colOff>
      <xdr:row>155</xdr:row>
      <xdr:rowOff>140383</xdr:rowOff>
    </xdr:to>
    <xdr:sp macro="" textlink="">
      <xdr:nvSpPr>
        <xdr:cNvPr id="506" name="Oval 505">
          <a:extLst>
            <a:ext uri="{FF2B5EF4-FFF2-40B4-BE49-F238E27FC236}">
              <a16:creationId xmlns:a16="http://schemas.microsoft.com/office/drawing/2014/main" xmlns="" id="{D2EE6E38-804F-534C-A0E0-6B0D6096811A}"/>
            </a:ext>
          </a:extLst>
        </xdr:cNvPr>
        <xdr:cNvSpPr/>
      </xdr:nvSpPr>
      <xdr:spPr>
        <a:xfrm>
          <a:off x="1079500" y="29718682"/>
          <a:ext cx="173121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279400</xdr:colOff>
      <xdr:row>156</xdr:row>
      <xdr:rowOff>114982</xdr:rowOff>
    </xdr:from>
    <xdr:to>
      <xdr:col>1</xdr:col>
      <xdr:colOff>457200</xdr:colOff>
      <xdr:row>157</xdr:row>
      <xdr:rowOff>102283</xdr:rowOff>
    </xdr:to>
    <xdr:sp macro="" textlink="">
      <xdr:nvSpPr>
        <xdr:cNvPr id="507" name="Oval 506">
          <a:extLst>
            <a:ext uri="{FF2B5EF4-FFF2-40B4-BE49-F238E27FC236}">
              <a16:creationId xmlns:a16="http://schemas.microsoft.com/office/drawing/2014/main" xmlns="" id="{C85D10EE-6187-7A46-828B-D5D506B384E5}"/>
            </a:ext>
          </a:extLst>
        </xdr:cNvPr>
        <xdr:cNvSpPr/>
      </xdr:nvSpPr>
      <xdr:spPr>
        <a:xfrm>
          <a:off x="952500" y="30061582"/>
          <a:ext cx="177800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338221</xdr:colOff>
      <xdr:row>155</xdr:row>
      <xdr:rowOff>127683</xdr:rowOff>
    </xdr:from>
    <xdr:to>
      <xdr:col>1</xdr:col>
      <xdr:colOff>520700</xdr:colOff>
      <xdr:row>156</xdr:row>
      <xdr:rowOff>114982</xdr:rowOff>
    </xdr:to>
    <xdr:sp macro="" textlink="">
      <xdr:nvSpPr>
        <xdr:cNvPr id="508" name="Oval 507">
          <a:extLst>
            <a:ext uri="{FF2B5EF4-FFF2-40B4-BE49-F238E27FC236}">
              <a16:creationId xmlns:a16="http://schemas.microsoft.com/office/drawing/2014/main" xmlns="" id="{DA332900-7FB4-9C4D-A384-136AA8E23624}"/>
            </a:ext>
          </a:extLst>
        </xdr:cNvPr>
        <xdr:cNvSpPr/>
      </xdr:nvSpPr>
      <xdr:spPr>
        <a:xfrm rot="421467">
          <a:off x="1011321" y="29883783"/>
          <a:ext cx="182479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190500</xdr:colOff>
      <xdr:row>168</xdr:row>
      <xdr:rowOff>51482</xdr:rowOff>
    </xdr:from>
    <xdr:to>
      <xdr:col>0</xdr:col>
      <xdr:colOff>368300</xdr:colOff>
      <xdr:row>169</xdr:row>
      <xdr:rowOff>38783</xdr:rowOff>
    </xdr:to>
    <xdr:sp macro="" textlink="">
      <xdr:nvSpPr>
        <xdr:cNvPr id="509" name="Oval 508">
          <a:extLst>
            <a:ext uri="{FF2B5EF4-FFF2-40B4-BE49-F238E27FC236}">
              <a16:creationId xmlns:a16="http://schemas.microsoft.com/office/drawing/2014/main" xmlns="" id="{34F3AA3C-D16C-8046-84AB-CA6BE19F93C3}"/>
            </a:ext>
          </a:extLst>
        </xdr:cNvPr>
        <xdr:cNvSpPr/>
      </xdr:nvSpPr>
      <xdr:spPr>
        <a:xfrm>
          <a:off x="190500" y="32309482"/>
          <a:ext cx="177800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63500</xdr:colOff>
      <xdr:row>167</xdr:row>
      <xdr:rowOff>25400</xdr:rowOff>
    </xdr:from>
    <xdr:to>
      <xdr:col>0</xdr:col>
      <xdr:colOff>241300</xdr:colOff>
      <xdr:row>168</xdr:row>
      <xdr:rowOff>13382</xdr:rowOff>
    </xdr:to>
    <xdr:sp macro="" textlink="">
      <xdr:nvSpPr>
        <xdr:cNvPr id="510" name="Oval 509">
          <a:extLst>
            <a:ext uri="{FF2B5EF4-FFF2-40B4-BE49-F238E27FC236}">
              <a16:creationId xmlns:a16="http://schemas.microsoft.com/office/drawing/2014/main" xmlns="" id="{656FF600-56A3-4C47-A100-1A4653972E57}"/>
            </a:ext>
          </a:extLst>
        </xdr:cNvPr>
        <xdr:cNvSpPr/>
      </xdr:nvSpPr>
      <xdr:spPr>
        <a:xfrm>
          <a:off x="63500" y="32092900"/>
          <a:ext cx="177800" cy="178482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546100</xdr:colOff>
      <xdr:row>171</xdr:row>
      <xdr:rowOff>60157</xdr:rowOff>
    </xdr:from>
    <xdr:to>
      <xdr:col>1</xdr:col>
      <xdr:colOff>46121</xdr:colOff>
      <xdr:row>172</xdr:row>
      <xdr:rowOff>47457</xdr:rowOff>
    </xdr:to>
    <xdr:sp macro="" textlink="">
      <xdr:nvSpPr>
        <xdr:cNvPr id="511" name="Oval 510">
          <a:extLst>
            <a:ext uri="{FF2B5EF4-FFF2-40B4-BE49-F238E27FC236}">
              <a16:creationId xmlns:a16="http://schemas.microsoft.com/office/drawing/2014/main" xmlns="" id="{9FA0F5BE-D659-B442-A478-995EB67D5179}"/>
            </a:ext>
          </a:extLst>
        </xdr:cNvPr>
        <xdr:cNvSpPr/>
      </xdr:nvSpPr>
      <xdr:spPr>
        <a:xfrm>
          <a:off x="546100" y="32889657"/>
          <a:ext cx="173121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266700</xdr:colOff>
      <xdr:row>168</xdr:row>
      <xdr:rowOff>165783</xdr:rowOff>
    </xdr:from>
    <xdr:to>
      <xdr:col>0</xdr:col>
      <xdr:colOff>444500</xdr:colOff>
      <xdr:row>169</xdr:row>
      <xdr:rowOff>153082</xdr:rowOff>
    </xdr:to>
    <xdr:sp macro="" textlink="">
      <xdr:nvSpPr>
        <xdr:cNvPr id="512" name="Oval 511">
          <a:extLst>
            <a:ext uri="{FF2B5EF4-FFF2-40B4-BE49-F238E27FC236}">
              <a16:creationId xmlns:a16="http://schemas.microsoft.com/office/drawing/2014/main" xmlns="" id="{C10873CE-4231-BD47-9C7A-746EFA273AA7}"/>
            </a:ext>
          </a:extLst>
        </xdr:cNvPr>
        <xdr:cNvSpPr/>
      </xdr:nvSpPr>
      <xdr:spPr>
        <a:xfrm>
          <a:off x="266700" y="32423783"/>
          <a:ext cx="177800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368300</xdr:colOff>
      <xdr:row>169</xdr:row>
      <xdr:rowOff>140382</xdr:rowOff>
    </xdr:from>
    <xdr:to>
      <xdr:col>0</xdr:col>
      <xdr:colOff>546100</xdr:colOff>
      <xdr:row>170</xdr:row>
      <xdr:rowOff>123657</xdr:rowOff>
    </xdr:to>
    <xdr:sp macro="" textlink="">
      <xdr:nvSpPr>
        <xdr:cNvPr id="513" name="Oval 512">
          <a:extLst>
            <a:ext uri="{FF2B5EF4-FFF2-40B4-BE49-F238E27FC236}">
              <a16:creationId xmlns:a16="http://schemas.microsoft.com/office/drawing/2014/main" xmlns="" id="{B79E951C-B978-D64C-A0E4-41CE5FC3F418}"/>
            </a:ext>
          </a:extLst>
        </xdr:cNvPr>
        <xdr:cNvSpPr/>
      </xdr:nvSpPr>
      <xdr:spPr>
        <a:xfrm>
          <a:off x="368300" y="32588882"/>
          <a:ext cx="177800" cy="173775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647700</xdr:colOff>
      <xdr:row>172</xdr:row>
      <xdr:rowOff>26082</xdr:rowOff>
    </xdr:from>
    <xdr:to>
      <xdr:col>1</xdr:col>
      <xdr:colOff>147721</xdr:colOff>
      <xdr:row>173</xdr:row>
      <xdr:rowOff>13383</xdr:rowOff>
    </xdr:to>
    <xdr:sp macro="" textlink="">
      <xdr:nvSpPr>
        <xdr:cNvPr id="514" name="Oval 513">
          <a:extLst>
            <a:ext uri="{FF2B5EF4-FFF2-40B4-BE49-F238E27FC236}">
              <a16:creationId xmlns:a16="http://schemas.microsoft.com/office/drawing/2014/main" xmlns="" id="{C3620097-0094-6F42-8176-5FDBC59B57FC}"/>
            </a:ext>
          </a:extLst>
        </xdr:cNvPr>
        <xdr:cNvSpPr/>
      </xdr:nvSpPr>
      <xdr:spPr>
        <a:xfrm>
          <a:off x="647700" y="33046082"/>
          <a:ext cx="173121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96921</xdr:colOff>
      <xdr:row>172</xdr:row>
      <xdr:rowOff>153083</xdr:rowOff>
    </xdr:from>
    <xdr:to>
      <xdr:col>1</xdr:col>
      <xdr:colOff>279400</xdr:colOff>
      <xdr:row>173</xdr:row>
      <xdr:rowOff>140382</xdr:rowOff>
    </xdr:to>
    <xdr:sp macro="" textlink="">
      <xdr:nvSpPr>
        <xdr:cNvPr id="515" name="Oval 514">
          <a:extLst>
            <a:ext uri="{FF2B5EF4-FFF2-40B4-BE49-F238E27FC236}">
              <a16:creationId xmlns:a16="http://schemas.microsoft.com/office/drawing/2014/main" xmlns="" id="{3261901B-FDAD-E841-9E8C-8E1F8CC8AD16}"/>
            </a:ext>
          </a:extLst>
        </xdr:cNvPr>
        <xdr:cNvSpPr/>
      </xdr:nvSpPr>
      <xdr:spPr>
        <a:xfrm>
          <a:off x="770021" y="33173083"/>
          <a:ext cx="182479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474579</xdr:colOff>
      <xdr:row>170</xdr:row>
      <xdr:rowOff>88900</xdr:rowOff>
    </xdr:from>
    <xdr:to>
      <xdr:col>0</xdr:col>
      <xdr:colOff>647700</xdr:colOff>
      <xdr:row>171</xdr:row>
      <xdr:rowOff>76200</xdr:rowOff>
    </xdr:to>
    <xdr:sp macro="" textlink="">
      <xdr:nvSpPr>
        <xdr:cNvPr id="516" name="Oval 515">
          <a:extLst>
            <a:ext uri="{FF2B5EF4-FFF2-40B4-BE49-F238E27FC236}">
              <a16:creationId xmlns:a16="http://schemas.microsoft.com/office/drawing/2014/main" xmlns="" id="{F38C3BF4-368A-7144-B7D1-AB9FF3DB811C}"/>
            </a:ext>
          </a:extLst>
        </xdr:cNvPr>
        <xdr:cNvSpPr/>
      </xdr:nvSpPr>
      <xdr:spPr>
        <a:xfrm>
          <a:off x="474579" y="32727900"/>
          <a:ext cx="173121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114300</xdr:colOff>
      <xdr:row>167</xdr:row>
      <xdr:rowOff>139700</xdr:rowOff>
    </xdr:from>
    <xdr:to>
      <xdr:col>0</xdr:col>
      <xdr:colOff>292100</xdr:colOff>
      <xdr:row>168</xdr:row>
      <xdr:rowOff>127682</xdr:rowOff>
    </xdr:to>
    <xdr:sp macro="" textlink="">
      <xdr:nvSpPr>
        <xdr:cNvPr id="517" name="Oval 516">
          <a:extLst>
            <a:ext uri="{FF2B5EF4-FFF2-40B4-BE49-F238E27FC236}">
              <a16:creationId xmlns:a16="http://schemas.microsoft.com/office/drawing/2014/main" xmlns="" id="{0BE35305-377E-E249-B2E7-5B319A800825}"/>
            </a:ext>
          </a:extLst>
        </xdr:cNvPr>
        <xdr:cNvSpPr/>
      </xdr:nvSpPr>
      <xdr:spPr>
        <a:xfrm>
          <a:off x="114300" y="32207200"/>
          <a:ext cx="177800" cy="178482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0</xdr:colOff>
      <xdr:row>166</xdr:row>
      <xdr:rowOff>114300</xdr:rowOff>
    </xdr:from>
    <xdr:to>
      <xdr:col>0</xdr:col>
      <xdr:colOff>177800</xdr:colOff>
      <xdr:row>167</xdr:row>
      <xdr:rowOff>102282</xdr:rowOff>
    </xdr:to>
    <xdr:sp macro="" textlink="">
      <xdr:nvSpPr>
        <xdr:cNvPr id="518" name="Oval 517">
          <a:extLst>
            <a:ext uri="{FF2B5EF4-FFF2-40B4-BE49-F238E27FC236}">
              <a16:creationId xmlns:a16="http://schemas.microsoft.com/office/drawing/2014/main" xmlns="" id="{B714AD69-3DD1-3B4F-897B-5785CC7D8C10}"/>
            </a:ext>
          </a:extLst>
        </xdr:cNvPr>
        <xdr:cNvSpPr/>
      </xdr:nvSpPr>
      <xdr:spPr>
        <a:xfrm>
          <a:off x="0" y="31991300"/>
          <a:ext cx="177800" cy="178482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152400</xdr:colOff>
      <xdr:row>200</xdr:row>
      <xdr:rowOff>165782</xdr:rowOff>
    </xdr:from>
    <xdr:to>
      <xdr:col>0</xdr:col>
      <xdr:colOff>330200</xdr:colOff>
      <xdr:row>201</xdr:row>
      <xdr:rowOff>153083</xdr:rowOff>
    </xdr:to>
    <xdr:sp macro="" textlink="">
      <xdr:nvSpPr>
        <xdr:cNvPr id="519" name="Oval 518">
          <a:extLst>
            <a:ext uri="{FF2B5EF4-FFF2-40B4-BE49-F238E27FC236}">
              <a16:creationId xmlns:a16="http://schemas.microsoft.com/office/drawing/2014/main" xmlns="" id="{6E6165C6-0C94-AD48-A55F-91FE6B8C86FE}"/>
            </a:ext>
          </a:extLst>
        </xdr:cNvPr>
        <xdr:cNvSpPr/>
      </xdr:nvSpPr>
      <xdr:spPr>
        <a:xfrm>
          <a:off x="152400" y="38570582"/>
          <a:ext cx="177800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0</xdr:colOff>
      <xdr:row>199</xdr:row>
      <xdr:rowOff>76200</xdr:rowOff>
    </xdr:from>
    <xdr:to>
      <xdr:col>0</xdr:col>
      <xdr:colOff>177800</xdr:colOff>
      <xdr:row>200</xdr:row>
      <xdr:rowOff>64182</xdr:rowOff>
    </xdr:to>
    <xdr:sp macro="" textlink="">
      <xdr:nvSpPr>
        <xdr:cNvPr id="520" name="Oval 519">
          <a:extLst>
            <a:ext uri="{FF2B5EF4-FFF2-40B4-BE49-F238E27FC236}">
              <a16:creationId xmlns:a16="http://schemas.microsoft.com/office/drawing/2014/main" xmlns="" id="{24BE7179-64D6-E842-86D5-FDA983E825AD}"/>
            </a:ext>
          </a:extLst>
        </xdr:cNvPr>
        <xdr:cNvSpPr/>
      </xdr:nvSpPr>
      <xdr:spPr>
        <a:xfrm>
          <a:off x="0" y="38290500"/>
          <a:ext cx="177800" cy="178482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533400</xdr:colOff>
      <xdr:row>204</xdr:row>
      <xdr:rowOff>9357</xdr:rowOff>
    </xdr:from>
    <xdr:to>
      <xdr:col>1</xdr:col>
      <xdr:colOff>33421</xdr:colOff>
      <xdr:row>204</xdr:row>
      <xdr:rowOff>187157</xdr:rowOff>
    </xdr:to>
    <xdr:sp macro="" textlink="">
      <xdr:nvSpPr>
        <xdr:cNvPr id="521" name="Oval 520">
          <a:extLst>
            <a:ext uri="{FF2B5EF4-FFF2-40B4-BE49-F238E27FC236}">
              <a16:creationId xmlns:a16="http://schemas.microsoft.com/office/drawing/2014/main" xmlns="" id="{31DEBFB2-75AB-0D41-9752-1533A30EF1F0}"/>
            </a:ext>
          </a:extLst>
        </xdr:cNvPr>
        <xdr:cNvSpPr/>
      </xdr:nvSpPr>
      <xdr:spPr>
        <a:xfrm>
          <a:off x="533400" y="39176157"/>
          <a:ext cx="173121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254000</xdr:colOff>
      <xdr:row>201</xdr:row>
      <xdr:rowOff>140383</xdr:rowOff>
    </xdr:from>
    <xdr:to>
      <xdr:col>0</xdr:col>
      <xdr:colOff>431800</xdr:colOff>
      <xdr:row>202</xdr:row>
      <xdr:rowOff>127682</xdr:rowOff>
    </xdr:to>
    <xdr:sp macro="" textlink="">
      <xdr:nvSpPr>
        <xdr:cNvPr id="522" name="Oval 521">
          <a:extLst>
            <a:ext uri="{FF2B5EF4-FFF2-40B4-BE49-F238E27FC236}">
              <a16:creationId xmlns:a16="http://schemas.microsoft.com/office/drawing/2014/main" xmlns="" id="{0790F25C-89D1-1644-A9DE-9CDA9D8DC563}"/>
            </a:ext>
          </a:extLst>
        </xdr:cNvPr>
        <xdr:cNvSpPr/>
      </xdr:nvSpPr>
      <xdr:spPr>
        <a:xfrm>
          <a:off x="254000" y="38735683"/>
          <a:ext cx="177800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355600</xdr:colOff>
      <xdr:row>202</xdr:row>
      <xdr:rowOff>114982</xdr:rowOff>
    </xdr:from>
    <xdr:to>
      <xdr:col>0</xdr:col>
      <xdr:colOff>533400</xdr:colOff>
      <xdr:row>203</xdr:row>
      <xdr:rowOff>98257</xdr:rowOff>
    </xdr:to>
    <xdr:sp macro="" textlink="">
      <xdr:nvSpPr>
        <xdr:cNvPr id="523" name="Oval 522">
          <a:extLst>
            <a:ext uri="{FF2B5EF4-FFF2-40B4-BE49-F238E27FC236}">
              <a16:creationId xmlns:a16="http://schemas.microsoft.com/office/drawing/2014/main" xmlns="" id="{3FAE640E-2113-034A-B6B3-DFF8D306738F}"/>
            </a:ext>
          </a:extLst>
        </xdr:cNvPr>
        <xdr:cNvSpPr/>
      </xdr:nvSpPr>
      <xdr:spPr>
        <a:xfrm>
          <a:off x="355600" y="38900782"/>
          <a:ext cx="177800" cy="173775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635000</xdr:colOff>
      <xdr:row>204</xdr:row>
      <xdr:rowOff>153082</xdr:rowOff>
    </xdr:from>
    <xdr:to>
      <xdr:col>1</xdr:col>
      <xdr:colOff>135021</xdr:colOff>
      <xdr:row>205</xdr:row>
      <xdr:rowOff>140383</xdr:rowOff>
    </xdr:to>
    <xdr:sp macro="" textlink="">
      <xdr:nvSpPr>
        <xdr:cNvPr id="524" name="Oval 523">
          <a:extLst>
            <a:ext uri="{FF2B5EF4-FFF2-40B4-BE49-F238E27FC236}">
              <a16:creationId xmlns:a16="http://schemas.microsoft.com/office/drawing/2014/main" xmlns="" id="{AC763116-DE3E-6D47-AC4A-8C94C0E66C71}"/>
            </a:ext>
          </a:extLst>
        </xdr:cNvPr>
        <xdr:cNvSpPr/>
      </xdr:nvSpPr>
      <xdr:spPr>
        <a:xfrm>
          <a:off x="635000" y="39319882"/>
          <a:ext cx="173121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58821</xdr:colOff>
      <xdr:row>205</xdr:row>
      <xdr:rowOff>127683</xdr:rowOff>
    </xdr:from>
    <xdr:to>
      <xdr:col>1</xdr:col>
      <xdr:colOff>241300</xdr:colOff>
      <xdr:row>206</xdr:row>
      <xdr:rowOff>114982</xdr:rowOff>
    </xdr:to>
    <xdr:sp macro="" textlink="">
      <xdr:nvSpPr>
        <xdr:cNvPr id="525" name="Oval 524">
          <a:extLst>
            <a:ext uri="{FF2B5EF4-FFF2-40B4-BE49-F238E27FC236}">
              <a16:creationId xmlns:a16="http://schemas.microsoft.com/office/drawing/2014/main" xmlns="" id="{C82F7C2F-4DBB-E24B-AB60-ACBA78EC4207}"/>
            </a:ext>
          </a:extLst>
        </xdr:cNvPr>
        <xdr:cNvSpPr/>
      </xdr:nvSpPr>
      <xdr:spPr>
        <a:xfrm>
          <a:off x="731921" y="39484983"/>
          <a:ext cx="182479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461879</xdr:colOff>
      <xdr:row>203</xdr:row>
      <xdr:rowOff>38100</xdr:rowOff>
    </xdr:from>
    <xdr:to>
      <xdr:col>0</xdr:col>
      <xdr:colOff>635000</xdr:colOff>
      <xdr:row>204</xdr:row>
      <xdr:rowOff>25400</xdr:rowOff>
    </xdr:to>
    <xdr:sp macro="" textlink="">
      <xdr:nvSpPr>
        <xdr:cNvPr id="526" name="Oval 525">
          <a:extLst>
            <a:ext uri="{FF2B5EF4-FFF2-40B4-BE49-F238E27FC236}">
              <a16:creationId xmlns:a16="http://schemas.microsoft.com/office/drawing/2014/main" xmlns="" id="{1D493433-BED9-F94C-8093-8CAF7D7B3CA0}"/>
            </a:ext>
          </a:extLst>
        </xdr:cNvPr>
        <xdr:cNvSpPr/>
      </xdr:nvSpPr>
      <xdr:spPr>
        <a:xfrm>
          <a:off x="461879" y="39014400"/>
          <a:ext cx="173121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25400</xdr:colOff>
      <xdr:row>200</xdr:row>
      <xdr:rowOff>63500</xdr:rowOff>
    </xdr:from>
    <xdr:to>
      <xdr:col>0</xdr:col>
      <xdr:colOff>203200</xdr:colOff>
      <xdr:row>201</xdr:row>
      <xdr:rowOff>51482</xdr:rowOff>
    </xdr:to>
    <xdr:sp macro="" textlink="">
      <xdr:nvSpPr>
        <xdr:cNvPr id="527" name="Oval 526">
          <a:extLst>
            <a:ext uri="{FF2B5EF4-FFF2-40B4-BE49-F238E27FC236}">
              <a16:creationId xmlns:a16="http://schemas.microsoft.com/office/drawing/2014/main" xmlns="" id="{185C4C03-3EBA-1B48-AAFC-580DE83B057D}"/>
            </a:ext>
          </a:extLst>
        </xdr:cNvPr>
        <xdr:cNvSpPr/>
      </xdr:nvSpPr>
      <xdr:spPr>
        <a:xfrm>
          <a:off x="25400" y="38468300"/>
          <a:ext cx="177800" cy="178482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444500</xdr:colOff>
      <xdr:row>218</xdr:row>
      <xdr:rowOff>165782</xdr:rowOff>
    </xdr:from>
    <xdr:to>
      <xdr:col>0</xdr:col>
      <xdr:colOff>622300</xdr:colOff>
      <xdr:row>219</xdr:row>
      <xdr:rowOff>153083</xdr:rowOff>
    </xdr:to>
    <xdr:sp macro="" textlink="">
      <xdr:nvSpPr>
        <xdr:cNvPr id="528" name="Oval 527">
          <a:extLst>
            <a:ext uri="{FF2B5EF4-FFF2-40B4-BE49-F238E27FC236}">
              <a16:creationId xmlns:a16="http://schemas.microsoft.com/office/drawing/2014/main" xmlns="" id="{6C795CF1-3104-B04C-B3C6-858733A9F5A6}"/>
            </a:ext>
          </a:extLst>
        </xdr:cNvPr>
        <xdr:cNvSpPr/>
      </xdr:nvSpPr>
      <xdr:spPr>
        <a:xfrm>
          <a:off x="444500" y="42024982"/>
          <a:ext cx="177800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266700</xdr:colOff>
      <xdr:row>217</xdr:row>
      <xdr:rowOff>88900</xdr:rowOff>
    </xdr:from>
    <xdr:to>
      <xdr:col>0</xdr:col>
      <xdr:colOff>444500</xdr:colOff>
      <xdr:row>218</xdr:row>
      <xdr:rowOff>76882</xdr:rowOff>
    </xdr:to>
    <xdr:sp macro="" textlink="">
      <xdr:nvSpPr>
        <xdr:cNvPr id="529" name="Oval 528">
          <a:extLst>
            <a:ext uri="{FF2B5EF4-FFF2-40B4-BE49-F238E27FC236}">
              <a16:creationId xmlns:a16="http://schemas.microsoft.com/office/drawing/2014/main" xmlns="" id="{3FB9AB0B-ACF6-B44A-B120-EED78AD68329}"/>
            </a:ext>
          </a:extLst>
        </xdr:cNvPr>
        <xdr:cNvSpPr/>
      </xdr:nvSpPr>
      <xdr:spPr>
        <a:xfrm>
          <a:off x="266700" y="41757600"/>
          <a:ext cx="177800" cy="178482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114300</xdr:colOff>
      <xdr:row>221</xdr:row>
      <xdr:rowOff>123657</xdr:rowOff>
    </xdr:from>
    <xdr:to>
      <xdr:col>1</xdr:col>
      <xdr:colOff>287421</xdr:colOff>
      <xdr:row>222</xdr:row>
      <xdr:rowOff>110957</xdr:rowOff>
    </xdr:to>
    <xdr:sp macro="" textlink="">
      <xdr:nvSpPr>
        <xdr:cNvPr id="530" name="Oval 529">
          <a:extLst>
            <a:ext uri="{FF2B5EF4-FFF2-40B4-BE49-F238E27FC236}">
              <a16:creationId xmlns:a16="http://schemas.microsoft.com/office/drawing/2014/main" xmlns="" id="{7EADD368-5FA7-DE47-B893-D8CCBB280408}"/>
            </a:ext>
          </a:extLst>
        </xdr:cNvPr>
        <xdr:cNvSpPr/>
      </xdr:nvSpPr>
      <xdr:spPr>
        <a:xfrm>
          <a:off x="787400" y="42554357"/>
          <a:ext cx="173121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495300</xdr:colOff>
      <xdr:row>219</xdr:row>
      <xdr:rowOff>127683</xdr:rowOff>
    </xdr:from>
    <xdr:to>
      <xdr:col>1</xdr:col>
      <xdr:colOff>0</xdr:colOff>
      <xdr:row>220</xdr:row>
      <xdr:rowOff>114982</xdr:rowOff>
    </xdr:to>
    <xdr:sp macro="" textlink="">
      <xdr:nvSpPr>
        <xdr:cNvPr id="531" name="Oval 530">
          <a:extLst>
            <a:ext uri="{FF2B5EF4-FFF2-40B4-BE49-F238E27FC236}">
              <a16:creationId xmlns:a16="http://schemas.microsoft.com/office/drawing/2014/main" xmlns="" id="{C3F30067-A59F-5949-BE7A-0F717BDE90BF}"/>
            </a:ext>
          </a:extLst>
        </xdr:cNvPr>
        <xdr:cNvSpPr/>
      </xdr:nvSpPr>
      <xdr:spPr>
        <a:xfrm>
          <a:off x="495300" y="42177383"/>
          <a:ext cx="177800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596900</xdr:colOff>
      <xdr:row>220</xdr:row>
      <xdr:rowOff>64182</xdr:rowOff>
    </xdr:from>
    <xdr:to>
      <xdr:col>1</xdr:col>
      <xdr:colOff>101600</xdr:colOff>
      <xdr:row>221</xdr:row>
      <xdr:rowOff>47457</xdr:rowOff>
    </xdr:to>
    <xdr:sp macro="" textlink="">
      <xdr:nvSpPr>
        <xdr:cNvPr id="532" name="Oval 531">
          <a:extLst>
            <a:ext uri="{FF2B5EF4-FFF2-40B4-BE49-F238E27FC236}">
              <a16:creationId xmlns:a16="http://schemas.microsoft.com/office/drawing/2014/main" xmlns="" id="{D0FCF53E-D2EC-4946-9456-2DB32900661C}"/>
            </a:ext>
          </a:extLst>
        </xdr:cNvPr>
        <xdr:cNvSpPr/>
      </xdr:nvSpPr>
      <xdr:spPr>
        <a:xfrm>
          <a:off x="596900" y="42304382"/>
          <a:ext cx="177800" cy="173775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254000</xdr:colOff>
      <xdr:row>223</xdr:row>
      <xdr:rowOff>13382</xdr:rowOff>
    </xdr:from>
    <xdr:to>
      <xdr:col>1</xdr:col>
      <xdr:colOff>427121</xdr:colOff>
      <xdr:row>224</xdr:row>
      <xdr:rowOff>683</xdr:rowOff>
    </xdr:to>
    <xdr:sp macro="" textlink="">
      <xdr:nvSpPr>
        <xdr:cNvPr id="533" name="Oval 532">
          <a:extLst>
            <a:ext uri="{FF2B5EF4-FFF2-40B4-BE49-F238E27FC236}">
              <a16:creationId xmlns:a16="http://schemas.microsoft.com/office/drawing/2014/main" xmlns="" id="{2C215536-B812-AB43-848E-5CA7904BF5CC}"/>
            </a:ext>
          </a:extLst>
        </xdr:cNvPr>
        <xdr:cNvSpPr/>
      </xdr:nvSpPr>
      <xdr:spPr>
        <a:xfrm>
          <a:off x="927100" y="42825082"/>
          <a:ext cx="173121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350921</xdr:colOff>
      <xdr:row>223</xdr:row>
      <xdr:rowOff>153083</xdr:rowOff>
    </xdr:from>
    <xdr:to>
      <xdr:col>1</xdr:col>
      <xdr:colOff>533400</xdr:colOff>
      <xdr:row>224</xdr:row>
      <xdr:rowOff>140382</xdr:rowOff>
    </xdr:to>
    <xdr:sp macro="" textlink="">
      <xdr:nvSpPr>
        <xdr:cNvPr id="534" name="Oval 533">
          <a:extLst>
            <a:ext uri="{FF2B5EF4-FFF2-40B4-BE49-F238E27FC236}">
              <a16:creationId xmlns:a16="http://schemas.microsoft.com/office/drawing/2014/main" xmlns="" id="{EB720163-BA06-5B4A-B848-EDC043812948}"/>
            </a:ext>
          </a:extLst>
        </xdr:cNvPr>
        <xdr:cNvSpPr/>
      </xdr:nvSpPr>
      <xdr:spPr>
        <a:xfrm>
          <a:off x="1024021" y="42964783"/>
          <a:ext cx="182479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169779</xdr:colOff>
      <xdr:row>222</xdr:row>
      <xdr:rowOff>63500</xdr:rowOff>
    </xdr:from>
    <xdr:to>
      <xdr:col>1</xdr:col>
      <xdr:colOff>342900</xdr:colOff>
      <xdr:row>223</xdr:row>
      <xdr:rowOff>50800</xdr:rowOff>
    </xdr:to>
    <xdr:sp macro="" textlink="">
      <xdr:nvSpPr>
        <xdr:cNvPr id="535" name="Oval 534">
          <a:extLst>
            <a:ext uri="{FF2B5EF4-FFF2-40B4-BE49-F238E27FC236}">
              <a16:creationId xmlns:a16="http://schemas.microsoft.com/office/drawing/2014/main" xmlns="" id="{AE57A035-2C83-3E49-8407-EC8DBFD31B2C}"/>
            </a:ext>
          </a:extLst>
        </xdr:cNvPr>
        <xdr:cNvSpPr/>
      </xdr:nvSpPr>
      <xdr:spPr>
        <a:xfrm>
          <a:off x="842879" y="42684700"/>
          <a:ext cx="173121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342900</xdr:colOff>
      <xdr:row>218</xdr:row>
      <xdr:rowOff>38100</xdr:rowOff>
    </xdr:from>
    <xdr:to>
      <xdr:col>0</xdr:col>
      <xdr:colOff>520700</xdr:colOff>
      <xdr:row>219</xdr:row>
      <xdr:rowOff>26082</xdr:rowOff>
    </xdr:to>
    <xdr:sp macro="" textlink="">
      <xdr:nvSpPr>
        <xdr:cNvPr id="536" name="Oval 535">
          <a:extLst>
            <a:ext uri="{FF2B5EF4-FFF2-40B4-BE49-F238E27FC236}">
              <a16:creationId xmlns:a16="http://schemas.microsoft.com/office/drawing/2014/main" xmlns="" id="{4AB8E2F4-BE24-5745-B2B9-58D72BBB4B09}"/>
            </a:ext>
          </a:extLst>
        </xdr:cNvPr>
        <xdr:cNvSpPr/>
      </xdr:nvSpPr>
      <xdr:spPr>
        <a:xfrm>
          <a:off x="342900" y="41897300"/>
          <a:ext cx="177800" cy="178482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190500</xdr:colOff>
      <xdr:row>216</xdr:row>
      <xdr:rowOff>127000</xdr:rowOff>
    </xdr:from>
    <xdr:to>
      <xdr:col>0</xdr:col>
      <xdr:colOff>368300</xdr:colOff>
      <xdr:row>217</xdr:row>
      <xdr:rowOff>114982</xdr:rowOff>
    </xdr:to>
    <xdr:sp macro="" textlink="">
      <xdr:nvSpPr>
        <xdr:cNvPr id="537" name="Oval 536">
          <a:extLst>
            <a:ext uri="{FF2B5EF4-FFF2-40B4-BE49-F238E27FC236}">
              <a16:creationId xmlns:a16="http://schemas.microsoft.com/office/drawing/2014/main" xmlns="" id="{523268AB-A72E-4244-A4D0-ACE358A8391C}"/>
            </a:ext>
          </a:extLst>
        </xdr:cNvPr>
        <xdr:cNvSpPr/>
      </xdr:nvSpPr>
      <xdr:spPr>
        <a:xfrm>
          <a:off x="190500" y="41605200"/>
          <a:ext cx="177800" cy="178482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42779</xdr:colOff>
      <xdr:row>221</xdr:row>
      <xdr:rowOff>12700</xdr:rowOff>
    </xdr:from>
    <xdr:to>
      <xdr:col>1</xdr:col>
      <xdr:colOff>215900</xdr:colOff>
      <xdr:row>222</xdr:row>
      <xdr:rowOff>0</xdr:rowOff>
    </xdr:to>
    <xdr:sp macro="" textlink="">
      <xdr:nvSpPr>
        <xdr:cNvPr id="538" name="Oval 537">
          <a:extLst>
            <a:ext uri="{FF2B5EF4-FFF2-40B4-BE49-F238E27FC236}">
              <a16:creationId xmlns:a16="http://schemas.microsoft.com/office/drawing/2014/main" xmlns="" id="{95056549-B4A1-2742-9EF9-F14076DC58F5}"/>
            </a:ext>
          </a:extLst>
        </xdr:cNvPr>
        <xdr:cNvSpPr/>
      </xdr:nvSpPr>
      <xdr:spPr>
        <a:xfrm>
          <a:off x="715879" y="42443400"/>
          <a:ext cx="173121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125023</xdr:colOff>
      <xdr:row>215</xdr:row>
      <xdr:rowOff>155517</xdr:rowOff>
    </xdr:from>
    <xdr:to>
      <xdr:col>0</xdr:col>
      <xdr:colOff>307502</xdr:colOff>
      <xdr:row>216</xdr:row>
      <xdr:rowOff>142816</xdr:rowOff>
    </xdr:to>
    <xdr:sp macro="" textlink="">
      <xdr:nvSpPr>
        <xdr:cNvPr id="539" name="Oval 538">
          <a:extLst>
            <a:ext uri="{FF2B5EF4-FFF2-40B4-BE49-F238E27FC236}">
              <a16:creationId xmlns:a16="http://schemas.microsoft.com/office/drawing/2014/main" xmlns="" id="{9E4F4CA3-C011-5242-85D8-06215A863930}"/>
            </a:ext>
          </a:extLst>
        </xdr:cNvPr>
        <xdr:cNvSpPr/>
      </xdr:nvSpPr>
      <xdr:spPr>
        <a:xfrm>
          <a:off x="125023" y="41443217"/>
          <a:ext cx="182479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667511</xdr:colOff>
      <xdr:row>251</xdr:row>
      <xdr:rowOff>172392</xdr:rowOff>
    </xdr:from>
    <xdr:to>
      <xdr:col>1</xdr:col>
      <xdr:colOff>169779</xdr:colOff>
      <xdr:row>252</xdr:row>
      <xdr:rowOff>159693</xdr:rowOff>
    </xdr:to>
    <xdr:sp macro="" textlink="">
      <xdr:nvSpPr>
        <xdr:cNvPr id="540" name="Oval 539">
          <a:extLst>
            <a:ext uri="{FF2B5EF4-FFF2-40B4-BE49-F238E27FC236}">
              <a16:creationId xmlns:a16="http://schemas.microsoft.com/office/drawing/2014/main" xmlns="" id="{7311C7AC-1B90-EA4F-B982-EA966F593E6E}"/>
            </a:ext>
          </a:extLst>
        </xdr:cNvPr>
        <xdr:cNvSpPr/>
      </xdr:nvSpPr>
      <xdr:spPr>
        <a:xfrm>
          <a:off x="667511" y="48368892"/>
          <a:ext cx="175368" cy="177801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476200</xdr:colOff>
      <xdr:row>250</xdr:row>
      <xdr:rowOff>95510</xdr:rowOff>
    </xdr:from>
    <xdr:to>
      <xdr:col>0</xdr:col>
      <xdr:colOff>654000</xdr:colOff>
      <xdr:row>251</xdr:row>
      <xdr:rowOff>83492</xdr:rowOff>
    </xdr:to>
    <xdr:sp macro="" textlink="">
      <xdr:nvSpPr>
        <xdr:cNvPr id="541" name="Oval 540">
          <a:extLst>
            <a:ext uri="{FF2B5EF4-FFF2-40B4-BE49-F238E27FC236}">
              <a16:creationId xmlns:a16="http://schemas.microsoft.com/office/drawing/2014/main" xmlns="" id="{D0E02B3D-8979-2F43-83BA-1808945FEFF3}"/>
            </a:ext>
          </a:extLst>
        </xdr:cNvPr>
        <xdr:cNvSpPr/>
      </xdr:nvSpPr>
      <xdr:spPr>
        <a:xfrm>
          <a:off x="476200" y="48101510"/>
          <a:ext cx="177800" cy="178482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103846</xdr:colOff>
      <xdr:row>252</xdr:row>
      <xdr:rowOff>151856</xdr:rowOff>
    </xdr:from>
    <xdr:to>
      <xdr:col>1</xdr:col>
      <xdr:colOff>284078</xdr:colOff>
      <xdr:row>253</xdr:row>
      <xdr:rowOff>135130</xdr:rowOff>
    </xdr:to>
    <xdr:sp macro="" textlink="">
      <xdr:nvSpPr>
        <xdr:cNvPr id="542" name="Oval 541">
          <a:extLst>
            <a:ext uri="{FF2B5EF4-FFF2-40B4-BE49-F238E27FC236}">
              <a16:creationId xmlns:a16="http://schemas.microsoft.com/office/drawing/2014/main" xmlns="" id="{C2F009FF-98AA-EE4A-A7C4-28988025F00D}"/>
            </a:ext>
          </a:extLst>
        </xdr:cNvPr>
        <xdr:cNvSpPr/>
      </xdr:nvSpPr>
      <xdr:spPr>
        <a:xfrm>
          <a:off x="776946" y="48538856"/>
          <a:ext cx="180232" cy="173774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398294</xdr:colOff>
      <xdr:row>254</xdr:row>
      <xdr:rowOff>186714</xdr:rowOff>
    </xdr:from>
    <xdr:to>
      <xdr:col>1</xdr:col>
      <xdr:colOff>580773</xdr:colOff>
      <xdr:row>255</xdr:row>
      <xdr:rowOff>174013</xdr:rowOff>
    </xdr:to>
    <xdr:sp macro="" textlink="">
      <xdr:nvSpPr>
        <xdr:cNvPr id="543" name="Oval 542">
          <a:extLst>
            <a:ext uri="{FF2B5EF4-FFF2-40B4-BE49-F238E27FC236}">
              <a16:creationId xmlns:a16="http://schemas.microsoft.com/office/drawing/2014/main" xmlns="" id="{BC097352-6A48-5F4D-80CD-D60C6850A58D}"/>
            </a:ext>
          </a:extLst>
        </xdr:cNvPr>
        <xdr:cNvSpPr/>
      </xdr:nvSpPr>
      <xdr:spPr>
        <a:xfrm>
          <a:off x="1071394" y="48954714"/>
          <a:ext cx="182479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284705</xdr:colOff>
      <xdr:row>254</xdr:row>
      <xdr:rowOff>56599</xdr:rowOff>
    </xdr:from>
    <xdr:to>
      <xdr:col>1</xdr:col>
      <xdr:colOff>457826</xdr:colOff>
      <xdr:row>255</xdr:row>
      <xdr:rowOff>43899</xdr:rowOff>
    </xdr:to>
    <xdr:sp macro="" textlink="">
      <xdr:nvSpPr>
        <xdr:cNvPr id="544" name="Oval 543">
          <a:extLst>
            <a:ext uri="{FF2B5EF4-FFF2-40B4-BE49-F238E27FC236}">
              <a16:creationId xmlns:a16="http://schemas.microsoft.com/office/drawing/2014/main" xmlns="" id="{3348E037-0207-7743-9247-FFF7A28B8B4D}"/>
            </a:ext>
          </a:extLst>
        </xdr:cNvPr>
        <xdr:cNvSpPr/>
      </xdr:nvSpPr>
      <xdr:spPr>
        <a:xfrm>
          <a:off x="957805" y="48824599"/>
          <a:ext cx="173121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552400</xdr:colOff>
      <xdr:row>251</xdr:row>
      <xdr:rowOff>44710</xdr:rowOff>
    </xdr:from>
    <xdr:to>
      <xdr:col>1</xdr:col>
      <xdr:colOff>54668</xdr:colOff>
      <xdr:row>252</xdr:row>
      <xdr:rowOff>32692</xdr:rowOff>
    </xdr:to>
    <xdr:sp macro="" textlink="">
      <xdr:nvSpPr>
        <xdr:cNvPr id="545" name="Oval 544">
          <a:extLst>
            <a:ext uri="{FF2B5EF4-FFF2-40B4-BE49-F238E27FC236}">
              <a16:creationId xmlns:a16="http://schemas.microsoft.com/office/drawing/2014/main" xmlns="" id="{6C677B02-A55E-064B-A29B-2108FA9A2727}"/>
            </a:ext>
          </a:extLst>
        </xdr:cNvPr>
        <xdr:cNvSpPr/>
      </xdr:nvSpPr>
      <xdr:spPr>
        <a:xfrm>
          <a:off x="552400" y="48241210"/>
          <a:ext cx="175368" cy="178482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386489</xdr:colOff>
      <xdr:row>249</xdr:row>
      <xdr:rowOff>147121</xdr:rowOff>
    </xdr:from>
    <xdr:to>
      <xdr:col>0</xdr:col>
      <xdr:colOff>564289</xdr:colOff>
      <xdr:row>250</xdr:row>
      <xdr:rowOff>135103</xdr:rowOff>
    </xdr:to>
    <xdr:sp macro="" textlink="">
      <xdr:nvSpPr>
        <xdr:cNvPr id="546" name="Oval 545">
          <a:extLst>
            <a:ext uri="{FF2B5EF4-FFF2-40B4-BE49-F238E27FC236}">
              <a16:creationId xmlns:a16="http://schemas.microsoft.com/office/drawing/2014/main" xmlns="" id="{04DCBF3F-51C6-C745-9C27-6854B07F05FB}"/>
            </a:ext>
          </a:extLst>
        </xdr:cNvPr>
        <xdr:cNvSpPr/>
      </xdr:nvSpPr>
      <xdr:spPr>
        <a:xfrm>
          <a:off x="386489" y="47962621"/>
          <a:ext cx="177800" cy="178482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211747</xdr:colOff>
      <xdr:row>253</xdr:row>
      <xdr:rowOff>86863</xdr:rowOff>
    </xdr:from>
    <xdr:to>
      <xdr:col>1</xdr:col>
      <xdr:colOff>384868</xdr:colOff>
      <xdr:row>254</xdr:row>
      <xdr:rowOff>74163</xdr:rowOff>
    </xdr:to>
    <xdr:sp macro="" textlink="">
      <xdr:nvSpPr>
        <xdr:cNvPr id="547" name="Oval 546">
          <a:extLst>
            <a:ext uri="{FF2B5EF4-FFF2-40B4-BE49-F238E27FC236}">
              <a16:creationId xmlns:a16="http://schemas.microsoft.com/office/drawing/2014/main" xmlns="" id="{D97CD3EF-42D1-FF4A-90B1-962282479659}"/>
            </a:ext>
          </a:extLst>
        </xdr:cNvPr>
        <xdr:cNvSpPr/>
      </xdr:nvSpPr>
      <xdr:spPr>
        <a:xfrm>
          <a:off x="884847" y="48664363"/>
          <a:ext cx="173121" cy="177800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293991</xdr:colOff>
      <xdr:row>248</xdr:row>
      <xdr:rowOff>189148</xdr:rowOff>
    </xdr:from>
    <xdr:to>
      <xdr:col>0</xdr:col>
      <xdr:colOff>476470</xdr:colOff>
      <xdr:row>249</xdr:row>
      <xdr:rowOff>176447</xdr:rowOff>
    </xdr:to>
    <xdr:sp macro="" textlink="">
      <xdr:nvSpPr>
        <xdr:cNvPr id="548" name="Oval 547">
          <a:extLst>
            <a:ext uri="{FF2B5EF4-FFF2-40B4-BE49-F238E27FC236}">
              <a16:creationId xmlns:a16="http://schemas.microsoft.com/office/drawing/2014/main" xmlns="" id="{2459E25E-74A9-8C42-A440-33606CB566F5}"/>
            </a:ext>
          </a:extLst>
        </xdr:cNvPr>
        <xdr:cNvSpPr/>
      </xdr:nvSpPr>
      <xdr:spPr>
        <a:xfrm>
          <a:off x="293991" y="47814148"/>
          <a:ext cx="182479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510162</xdr:colOff>
      <xdr:row>255</xdr:row>
      <xdr:rowOff>122944</xdr:rowOff>
    </xdr:from>
    <xdr:to>
      <xdr:col>1</xdr:col>
      <xdr:colOff>692641</xdr:colOff>
      <xdr:row>256</xdr:row>
      <xdr:rowOff>110243</xdr:rowOff>
    </xdr:to>
    <xdr:sp macro="" textlink="">
      <xdr:nvSpPr>
        <xdr:cNvPr id="549" name="Oval 548">
          <a:extLst>
            <a:ext uri="{FF2B5EF4-FFF2-40B4-BE49-F238E27FC236}">
              <a16:creationId xmlns:a16="http://schemas.microsoft.com/office/drawing/2014/main" xmlns="" id="{B91F783F-4A6B-4649-815C-B2B06C3B00B5}"/>
            </a:ext>
          </a:extLst>
        </xdr:cNvPr>
        <xdr:cNvSpPr/>
      </xdr:nvSpPr>
      <xdr:spPr>
        <a:xfrm>
          <a:off x="1183262" y="49081444"/>
          <a:ext cx="182479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108626</xdr:colOff>
      <xdr:row>247</xdr:row>
      <xdr:rowOff>113217</xdr:rowOff>
    </xdr:from>
    <xdr:to>
      <xdr:col>0</xdr:col>
      <xdr:colOff>291105</xdr:colOff>
      <xdr:row>248</xdr:row>
      <xdr:rowOff>100516</xdr:rowOff>
    </xdr:to>
    <xdr:sp macro="" textlink="">
      <xdr:nvSpPr>
        <xdr:cNvPr id="550" name="Oval 549">
          <a:extLst>
            <a:ext uri="{FF2B5EF4-FFF2-40B4-BE49-F238E27FC236}">
              <a16:creationId xmlns:a16="http://schemas.microsoft.com/office/drawing/2014/main" xmlns="" id="{F68C1225-181F-4C4F-B921-F843EB7B90B0}"/>
            </a:ext>
          </a:extLst>
        </xdr:cNvPr>
        <xdr:cNvSpPr/>
      </xdr:nvSpPr>
      <xdr:spPr>
        <a:xfrm>
          <a:off x="108626" y="47547717"/>
          <a:ext cx="182479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212928</xdr:colOff>
      <xdr:row>248</xdr:row>
      <xdr:rowOff>55391</xdr:rowOff>
    </xdr:from>
    <xdr:to>
      <xdr:col>0</xdr:col>
      <xdr:colOff>395407</xdr:colOff>
      <xdr:row>249</xdr:row>
      <xdr:rowOff>42690</xdr:rowOff>
    </xdr:to>
    <xdr:sp macro="" textlink="">
      <xdr:nvSpPr>
        <xdr:cNvPr id="551" name="Oval 550">
          <a:extLst>
            <a:ext uri="{FF2B5EF4-FFF2-40B4-BE49-F238E27FC236}">
              <a16:creationId xmlns:a16="http://schemas.microsoft.com/office/drawing/2014/main" xmlns="" id="{FF3B908F-D02F-7E48-8AE9-03893B7519AA}"/>
            </a:ext>
          </a:extLst>
        </xdr:cNvPr>
        <xdr:cNvSpPr/>
      </xdr:nvSpPr>
      <xdr:spPr>
        <a:xfrm>
          <a:off x="212928" y="47680391"/>
          <a:ext cx="182479" cy="177799"/>
        </a:xfrm>
        <a:prstGeom prst="ellipse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3"/>
  <sheetViews>
    <sheetView workbookViewId="0">
      <selection activeCell="F15" sqref="F15"/>
    </sheetView>
  </sheetViews>
  <sheetFormatPr defaultColWidth="11.5546875" defaultRowHeight="14.4"/>
  <cols>
    <col min="5" max="5" width="30.77734375" customWidth="1"/>
    <col min="9" max="9" width="14.109375" customWidth="1"/>
  </cols>
  <sheetData>
    <row r="1" spans="1:9">
      <c r="A1" s="6" t="s">
        <v>507</v>
      </c>
      <c r="B1" s="6" t="s">
        <v>508</v>
      </c>
      <c r="C1" s="6" t="s">
        <v>509</v>
      </c>
      <c r="D1" s="6" t="s">
        <v>510</v>
      </c>
      <c r="E1" s="6" t="s">
        <v>511</v>
      </c>
      <c r="F1" s="6" t="s">
        <v>512</v>
      </c>
      <c r="G1" s="6" t="s">
        <v>513</v>
      </c>
      <c r="H1" s="6" t="s">
        <v>514</v>
      </c>
      <c r="I1" s="6" t="s">
        <v>515</v>
      </c>
    </row>
    <row r="2" spans="1:9">
      <c r="A2" s="9" t="s">
        <v>0</v>
      </c>
      <c r="B2" s="9" t="s">
        <v>369</v>
      </c>
      <c r="C2" s="9">
        <v>8</v>
      </c>
      <c r="D2" s="9">
        <v>0</v>
      </c>
      <c r="E2" s="9" t="s">
        <v>370</v>
      </c>
      <c r="F2" s="9" t="s">
        <v>371</v>
      </c>
      <c r="G2" s="9" t="s">
        <v>373</v>
      </c>
      <c r="H2" s="9">
        <v>8</v>
      </c>
      <c r="I2" s="9" t="s">
        <v>374</v>
      </c>
    </row>
    <row r="3" spans="1:9">
      <c r="A3" s="9" t="s">
        <v>1</v>
      </c>
      <c r="B3" s="9" t="s">
        <v>369</v>
      </c>
      <c r="C3" s="9">
        <v>8</v>
      </c>
      <c r="D3" s="9">
        <v>0</v>
      </c>
      <c r="E3" s="9" t="s">
        <v>375</v>
      </c>
      <c r="F3" s="9" t="s">
        <v>376</v>
      </c>
      <c r="G3" s="9" t="s">
        <v>373</v>
      </c>
      <c r="H3" s="9">
        <v>8</v>
      </c>
      <c r="I3" s="9" t="s">
        <v>374</v>
      </c>
    </row>
    <row r="4" spans="1:9">
      <c r="A4" s="9" t="s">
        <v>2</v>
      </c>
      <c r="B4" s="9" t="s">
        <v>369</v>
      </c>
      <c r="C4" s="9">
        <v>8</v>
      </c>
      <c r="D4" s="9">
        <v>2</v>
      </c>
      <c r="E4" s="9" t="s">
        <v>377</v>
      </c>
      <c r="F4" s="9" t="s">
        <v>372</v>
      </c>
      <c r="G4" s="9" t="s">
        <v>373</v>
      </c>
      <c r="H4" s="9">
        <v>8</v>
      </c>
      <c r="I4" s="9" t="s">
        <v>378</v>
      </c>
    </row>
    <row r="5" spans="1:9">
      <c r="A5" s="9" t="s">
        <v>3</v>
      </c>
      <c r="B5" s="9" t="s">
        <v>369</v>
      </c>
      <c r="C5" s="9">
        <v>8</v>
      </c>
      <c r="D5" s="9">
        <v>2</v>
      </c>
      <c r="E5" s="9" t="s">
        <v>379</v>
      </c>
      <c r="F5" s="9" t="s">
        <v>372</v>
      </c>
      <c r="G5" s="9" t="s">
        <v>373</v>
      </c>
      <c r="H5" s="9">
        <v>8</v>
      </c>
      <c r="I5" s="9" t="s">
        <v>378</v>
      </c>
    </row>
    <row r="6" spans="1:9">
      <c r="A6" s="9" t="s">
        <v>4</v>
      </c>
      <c r="B6" s="9" t="s">
        <v>369</v>
      </c>
      <c r="C6" s="9">
        <v>8</v>
      </c>
      <c r="D6" s="9">
        <v>2</v>
      </c>
      <c r="E6" s="9" t="s">
        <v>380</v>
      </c>
      <c r="F6" s="9" t="s">
        <v>372</v>
      </c>
      <c r="G6" s="9" t="s">
        <v>373</v>
      </c>
      <c r="H6" s="9">
        <v>8</v>
      </c>
      <c r="I6" s="9" t="s">
        <v>378</v>
      </c>
    </row>
    <row r="7" spans="1:9">
      <c r="A7" s="9" t="s">
        <v>5</v>
      </c>
      <c r="B7" s="9" t="s">
        <v>369</v>
      </c>
      <c r="C7" s="9">
        <v>8</v>
      </c>
      <c r="D7" s="9">
        <v>0</v>
      </c>
      <c r="E7" s="9" t="s">
        <v>381</v>
      </c>
      <c r="F7" s="9" t="s">
        <v>372</v>
      </c>
      <c r="G7" s="9" t="s">
        <v>373</v>
      </c>
      <c r="H7" s="9">
        <v>8</v>
      </c>
      <c r="I7" s="9" t="s">
        <v>378</v>
      </c>
    </row>
    <row r="8" spans="1:9">
      <c r="A8" s="9" t="s">
        <v>6</v>
      </c>
      <c r="B8" s="9" t="s">
        <v>369</v>
      </c>
      <c r="C8" s="9">
        <v>8</v>
      </c>
      <c r="D8" s="9">
        <v>0</v>
      </c>
      <c r="E8" s="9" t="s">
        <v>382</v>
      </c>
      <c r="F8" s="9" t="s">
        <v>372</v>
      </c>
      <c r="G8" s="9" t="s">
        <v>373</v>
      </c>
      <c r="H8" s="9">
        <v>8</v>
      </c>
      <c r="I8" s="9" t="s">
        <v>378</v>
      </c>
    </row>
    <row r="9" spans="1:9">
      <c r="A9" s="9" t="s">
        <v>7</v>
      </c>
      <c r="B9" s="9" t="s">
        <v>369</v>
      </c>
      <c r="C9" s="9">
        <v>8</v>
      </c>
      <c r="D9" s="9">
        <v>0</v>
      </c>
      <c r="E9" s="9" t="s">
        <v>383</v>
      </c>
      <c r="F9" s="9" t="s">
        <v>372</v>
      </c>
      <c r="G9" s="9" t="s">
        <v>373</v>
      </c>
      <c r="H9" s="9">
        <v>8</v>
      </c>
      <c r="I9" s="9" t="s">
        <v>378</v>
      </c>
    </row>
    <row r="10" spans="1:9">
      <c r="A10" s="9" t="s">
        <v>8</v>
      </c>
      <c r="B10" s="9" t="s">
        <v>369</v>
      </c>
      <c r="C10" s="9">
        <v>8</v>
      </c>
      <c r="D10" s="9">
        <v>0</v>
      </c>
      <c r="E10" s="9" t="s">
        <v>384</v>
      </c>
      <c r="F10" s="9" t="s">
        <v>372</v>
      </c>
      <c r="G10" s="9" t="s">
        <v>373</v>
      </c>
      <c r="H10" s="9">
        <v>8</v>
      </c>
      <c r="I10" s="9" t="s">
        <v>378</v>
      </c>
    </row>
    <row r="11" spans="1:9">
      <c r="A11" s="9" t="s">
        <v>9</v>
      </c>
      <c r="B11" s="9" t="s">
        <v>369</v>
      </c>
      <c r="C11" s="9">
        <v>8</v>
      </c>
      <c r="D11" s="9">
        <v>0</v>
      </c>
      <c r="E11" s="9" t="s">
        <v>385</v>
      </c>
      <c r="F11" s="9" t="s">
        <v>372</v>
      </c>
      <c r="G11" s="9" t="s">
        <v>373</v>
      </c>
      <c r="H11" s="9">
        <v>8</v>
      </c>
      <c r="I11" s="9" t="s">
        <v>378</v>
      </c>
    </row>
    <row r="12" spans="1:9">
      <c r="A12" s="9" t="s">
        <v>10</v>
      </c>
      <c r="B12" s="9" t="s">
        <v>369</v>
      </c>
      <c r="C12" s="9">
        <v>8</v>
      </c>
      <c r="D12" s="9">
        <v>0</v>
      </c>
      <c r="E12" s="9" t="s">
        <v>386</v>
      </c>
      <c r="F12" s="9" t="s">
        <v>372</v>
      </c>
      <c r="G12" s="9" t="s">
        <v>373</v>
      </c>
      <c r="H12" s="9">
        <v>8</v>
      </c>
      <c r="I12" s="9" t="s">
        <v>378</v>
      </c>
    </row>
    <row r="13" spans="1:9">
      <c r="A13" s="9" t="s">
        <v>11</v>
      </c>
      <c r="B13" s="9" t="s">
        <v>369</v>
      </c>
      <c r="C13" s="9">
        <v>8</v>
      </c>
      <c r="D13" s="9">
        <v>0</v>
      </c>
      <c r="E13" s="9" t="s">
        <v>387</v>
      </c>
      <c r="F13" s="9" t="s">
        <v>372</v>
      </c>
      <c r="G13" s="9" t="s">
        <v>373</v>
      </c>
      <c r="H13" s="9">
        <v>8</v>
      </c>
      <c r="I13" s="9" t="s">
        <v>378</v>
      </c>
    </row>
    <row r="14" spans="1:9">
      <c r="A14" s="9" t="s">
        <v>12</v>
      </c>
      <c r="B14" s="9" t="s">
        <v>369</v>
      </c>
      <c r="C14" s="9">
        <v>8</v>
      </c>
      <c r="D14" s="9">
        <v>0</v>
      </c>
      <c r="E14" s="9" t="s">
        <v>388</v>
      </c>
      <c r="F14" s="9" t="s">
        <v>372</v>
      </c>
      <c r="G14" s="9" t="s">
        <v>373</v>
      </c>
      <c r="H14" s="9">
        <v>8</v>
      </c>
      <c r="I14" s="9" t="s">
        <v>378</v>
      </c>
    </row>
    <row r="15" spans="1:9">
      <c r="A15" s="9" t="s">
        <v>13</v>
      </c>
      <c r="B15" s="9" t="s">
        <v>369</v>
      </c>
      <c r="C15" s="9">
        <v>8</v>
      </c>
      <c r="D15" s="9">
        <v>0</v>
      </c>
      <c r="E15" s="9" t="s">
        <v>389</v>
      </c>
      <c r="F15" s="9" t="s">
        <v>755</v>
      </c>
      <c r="G15" s="9" t="s">
        <v>373</v>
      </c>
      <c r="H15" s="9">
        <v>8</v>
      </c>
      <c r="I15" s="9" t="s">
        <v>378</v>
      </c>
    </row>
    <row r="16" spans="1:9">
      <c r="A16" s="9" t="s">
        <v>14</v>
      </c>
      <c r="B16" s="9" t="s">
        <v>369</v>
      </c>
      <c r="C16" s="9">
        <v>8</v>
      </c>
      <c r="D16" s="9">
        <v>0</v>
      </c>
      <c r="E16" s="9" t="s">
        <v>390</v>
      </c>
      <c r="F16" s="9" t="s">
        <v>372</v>
      </c>
      <c r="G16" s="9" t="s">
        <v>373</v>
      </c>
      <c r="H16" s="9">
        <v>8</v>
      </c>
      <c r="I16" s="9" t="s">
        <v>378</v>
      </c>
    </row>
    <row r="17" spans="1:9">
      <c r="A17" s="9" t="s">
        <v>15</v>
      </c>
      <c r="B17" s="9" t="s">
        <v>369</v>
      </c>
      <c r="C17" s="9">
        <v>8</v>
      </c>
      <c r="D17" s="9">
        <v>0</v>
      </c>
      <c r="E17" s="9" t="s">
        <v>391</v>
      </c>
      <c r="F17" s="9" t="s">
        <v>372</v>
      </c>
      <c r="G17" s="9" t="s">
        <v>373</v>
      </c>
      <c r="H17" s="9">
        <v>8</v>
      </c>
      <c r="I17" s="9" t="s">
        <v>378</v>
      </c>
    </row>
    <row r="18" spans="1:9">
      <c r="A18" s="9" t="s">
        <v>16</v>
      </c>
      <c r="B18" s="9" t="s">
        <v>369</v>
      </c>
      <c r="C18" s="9">
        <v>8</v>
      </c>
      <c r="D18" s="9">
        <v>0</v>
      </c>
      <c r="E18" s="9" t="s">
        <v>392</v>
      </c>
      <c r="F18" s="9" t="s">
        <v>372</v>
      </c>
      <c r="G18" s="9" t="s">
        <v>373</v>
      </c>
      <c r="H18" s="9">
        <v>8</v>
      </c>
      <c r="I18" s="9" t="s">
        <v>378</v>
      </c>
    </row>
    <row r="19" spans="1:9">
      <c r="A19" s="9" t="s">
        <v>17</v>
      </c>
      <c r="B19" s="9" t="s">
        <v>369</v>
      </c>
      <c r="C19" s="9">
        <v>8</v>
      </c>
      <c r="D19" s="9">
        <v>2</v>
      </c>
      <c r="E19" s="9" t="s">
        <v>393</v>
      </c>
      <c r="F19" s="9" t="s">
        <v>372</v>
      </c>
      <c r="G19" s="9" t="s">
        <v>373</v>
      </c>
      <c r="H19" s="9">
        <v>8</v>
      </c>
      <c r="I19" s="9" t="s">
        <v>378</v>
      </c>
    </row>
    <row r="20" spans="1:9">
      <c r="A20" s="9" t="s">
        <v>18</v>
      </c>
      <c r="B20" s="9" t="s">
        <v>369</v>
      </c>
      <c r="C20" s="9">
        <v>8</v>
      </c>
      <c r="D20" s="9">
        <v>2</v>
      </c>
      <c r="E20" s="9" t="s">
        <v>394</v>
      </c>
      <c r="F20" s="9" t="s">
        <v>372</v>
      </c>
      <c r="G20" s="9" t="s">
        <v>373</v>
      </c>
      <c r="H20" s="9">
        <v>8</v>
      </c>
      <c r="I20" s="9" t="s">
        <v>378</v>
      </c>
    </row>
    <row r="21" spans="1:9">
      <c r="A21" s="9" t="s">
        <v>19</v>
      </c>
      <c r="B21" s="9" t="s">
        <v>369</v>
      </c>
      <c r="C21" s="9">
        <v>8</v>
      </c>
      <c r="D21" s="9">
        <v>2</v>
      </c>
      <c r="E21" s="9" t="s">
        <v>395</v>
      </c>
      <c r="F21" s="9" t="s">
        <v>372</v>
      </c>
      <c r="G21" s="9" t="s">
        <v>373</v>
      </c>
      <c r="H21" s="9">
        <v>8</v>
      </c>
      <c r="I21" s="9" t="s">
        <v>378</v>
      </c>
    </row>
    <row r="22" spans="1:9">
      <c r="A22" s="9" t="s">
        <v>20</v>
      </c>
      <c r="B22" s="9" t="s">
        <v>369</v>
      </c>
      <c r="C22" s="9">
        <v>8</v>
      </c>
      <c r="D22" s="9">
        <v>2</v>
      </c>
      <c r="E22" s="9" t="s">
        <v>396</v>
      </c>
      <c r="F22" s="9" t="s">
        <v>372</v>
      </c>
      <c r="G22" s="9" t="s">
        <v>373</v>
      </c>
      <c r="H22" s="9">
        <v>8</v>
      </c>
      <c r="I22" s="9" t="s">
        <v>378</v>
      </c>
    </row>
    <row r="23" spans="1:9">
      <c r="A23" s="9" t="s">
        <v>21</v>
      </c>
      <c r="B23" s="9" t="s">
        <v>369</v>
      </c>
      <c r="C23" s="9">
        <v>8</v>
      </c>
      <c r="D23" s="9">
        <v>2</v>
      </c>
      <c r="E23" s="9" t="s">
        <v>397</v>
      </c>
      <c r="F23" s="9" t="s">
        <v>372</v>
      </c>
      <c r="G23" s="9" t="s">
        <v>373</v>
      </c>
      <c r="H23" s="9">
        <v>8</v>
      </c>
      <c r="I23" s="9" t="s">
        <v>378</v>
      </c>
    </row>
    <row r="24" spans="1:9">
      <c r="A24" s="9" t="s">
        <v>22</v>
      </c>
      <c r="B24" s="9" t="s">
        <v>369</v>
      </c>
      <c r="C24" s="9">
        <v>8</v>
      </c>
      <c r="D24" s="9">
        <v>2</v>
      </c>
      <c r="E24" s="9" t="s">
        <v>398</v>
      </c>
      <c r="F24" s="9" t="s">
        <v>372</v>
      </c>
      <c r="G24" s="9" t="s">
        <v>373</v>
      </c>
      <c r="H24" s="9">
        <v>8</v>
      </c>
      <c r="I24" s="9" t="s">
        <v>378</v>
      </c>
    </row>
    <row r="25" spans="1:9">
      <c r="A25" s="9" t="s">
        <v>23</v>
      </c>
      <c r="B25" s="9" t="s">
        <v>369</v>
      </c>
      <c r="C25" s="9">
        <v>8</v>
      </c>
      <c r="D25" s="9">
        <v>2</v>
      </c>
      <c r="E25" s="9" t="s">
        <v>399</v>
      </c>
      <c r="F25" s="9" t="s">
        <v>372</v>
      </c>
      <c r="G25" s="9" t="s">
        <v>373</v>
      </c>
      <c r="H25" s="9">
        <v>8</v>
      </c>
      <c r="I25" s="9" t="s">
        <v>378</v>
      </c>
    </row>
    <row r="26" spans="1:9">
      <c r="A26" s="9" t="s">
        <v>24</v>
      </c>
      <c r="B26" s="9" t="s">
        <v>369</v>
      </c>
      <c r="C26" s="9">
        <v>8</v>
      </c>
      <c r="D26" s="9">
        <v>2</v>
      </c>
      <c r="E26" s="9" t="s">
        <v>400</v>
      </c>
      <c r="F26" s="9" t="s">
        <v>372</v>
      </c>
      <c r="G26" s="9" t="s">
        <v>373</v>
      </c>
      <c r="H26" s="9">
        <v>8</v>
      </c>
      <c r="I26" s="9" t="s">
        <v>378</v>
      </c>
    </row>
    <row r="27" spans="1:9">
      <c r="A27" s="9" t="s">
        <v>25</v>
      </c>
      <c r="B27" s="9" t="s">
        <v>369</v>
      </c>
      <c r="C27" s="9">
        <v>8</v>
      </c>
      <c r="D27" s="9">
        <v>2</v>
      </c>
      <c r="E27" s="9" t="s">
        <v>401</v>
      </c>
      <c r="F27" s="9" t="s">
        <v>372</v>
      </c>
      <c r="G27" s="9" t="s">
        <v>373</v>
      </c>
      <c r="H27" s="9">
        <v>8</v>
      </c>
      <c r="I27" s="9" t="s">
        <v>378</v>
      </c>
    </row>
    <row r="28" spans="1:9">
      <c r="A28" s="9" t="s">
        <v>26</v>
      </c>
      <c r="B28" s="9" t="s">
        <v>369</v>
      </c>
      <c r="C28" s="9">
        <v>8</v>
      </c>
      <c r="D28" s="9">
        <v>2</v>
      </c>
      <c r="E28" s="9" t="s">
        <v>402</v>
      </c>
      <c r="F28" s="9" t="s">
        <v>372</v>
      </c>
      <c r="G28" s="9" t="s">
        <v>373</v>
      </c>
      <c r="H28" s="9">
        <v>8</v>
      </c>
      <c r="I28" s="9" t="s">
        <v>378</v>
      </c>
    </row>
    <row r="29" spans="1:9">
      <c r="A29" s="9" t="s">
        <v>27</v>
      </c>
      <c r="B29" s="9" t="s">
        <v>369</v>
      </c>
      <c r="C29" s="9">
        <v>8</v>
      </c>
      <c r="D29" s="9">
        <v>2</v>
      </c>
      <c r="E29" s="9" t="s">
        <v>403</v>
      </c>
      <c r="F29" s="9" t="s">
        <v>372</v>
      </c>
      <c r="G29" s="9" t="s">
        <v>373</v>
      </c>
      <c r="H29" s="9">
        <v>8</v>
      </c>
      <c r="I29" s="9" t="s">
        <v>378</v>
      </c>
    </row>
    <row r="30" spans="1:9">
      <c r="A30" s="9" t="s">
        <v>28</v>
      </c>
      <c r="B30" s="9" t="s">
        <v>369</v>
      </c>
      <c r="C30" s="9">
        <v>8</v>
      </c>
      <c r="D30" s="9">
        <v>2</v>
      </c>
      <c r="E30" s="9" t="s">
        <v>404</v>
      </c>
      <c r="F30" s="9" t="s">
        <v>372</v>
      </c>
      <c r="G30" s="9" t="s">
        <v>373</v>
      </c>
      <c r="H30" s="9">
        <v>8</v>
      </c>
      <c r="I30" s="9" t="s">
        <v>378</v>
      </c>
    </row>
    <row r="31" spans="1:9">
      <c r="A31" s="9" t="s">
        <v>29</v>
      </c>
      <c r="B31" s="9" t="s">
        <v>369</v>
      </c>
      <c r="C31" s="9">
        <v>8</v>
      </c>
      <c r="D31" s="9">
        <v>2</v>
      </c>
      <c r="E31" s="9" t="s">
        <v>405</v>
      </c>
      <c r="F31" s="9" t="s">
        <v>372</v>
      </c>
      <c r="G31" s="9" t="s">
        <v>373</v>
      </c>
      <c r="H31" s="9">
        <v>8</v>
      </c>
      <c r="I31" s="9" t="s">
        <v>378</v>
      </c>
    </row>
    <row r="32" spans="1:9">
      <c r="A32" s="9" t="s">
        <v>30</v>
      </c>
      <c r="B32" s="9" t="s">
        <v>369</v>
      </c>
      <c r="C32" s="9">
        <v>8</v>
      </c>
      <c r="D32" s="9">
        <v>2</v>
      </c>
      <c r="E32" s="9" t="s">
        <v>406</v>
      </c>
      <c r="F32" s="9" t="s">
        <v>372</v>
      </c>
      <c r="G32" s="9" t="s">
        <v>373</v>
      </c>
      <c r="H32" s="9">
        <v>8</v>
      </c>
      <c r="I32" s="9" t="s">
        <v>378</v>
      </c>
    </row>
    <row r="33" spans="1:9">
      <c r="A33" s="9" t="s">
        <v>31</v>
      </c>
      <c r="B33" s="9" t="s">
        <v>369</v>
      </c>
      <c r="C33" s="9">
        <v>8</v>
      </c>
      <c r="D33" s="9">
        <v>2</v>
      </c>
      <c r="E33" s="9" t="s">
        <v>407</v>
      </c>
      <c r="F33" s="9" t="s">
        <v>372</v>
      </c>
      <c r="G33" s="9" t="s">
        <v>373</v>
      </c>
      <c r="H33" s="9">
        <v>8</v>
      </c>
      <c r="I33" s="9" t="s">
        <v>378</v>
      </c>
    </row>
    <row r="34" spans="1:9">
      <c r="A34" s="9" t="s">
        <v>32</v>
      </c>
      <c r="B34" s="9" t="s">
        <v>369</v>
      </c>
      <c r="C34" s="9">
        <v>8</v>
      </c>
      <c r="D34" s="9">
        <v>2</v>
      </c>
      <c r="E34" s="9" t="s">
        <v>408</v>
      </c>
      <c r="F34" s="9" t="s">
        <v>372</v>
      </c>
      <c r="G34" s="9" t="s">
        <v>373</v>
      </c>
      <c r="H34" s="9">
        <v>8</v>
      </c>
      <c r="I34" s="9" t="s">
        <v>378</v>
      </c>
    </row>
    <row r="35" spans="1:9">
      <c r="A35" s="9" t="s">
        <v>33</v>
      </c>
      <c r="B35" s="9" t="s">
        <v>369</v>
      </c>
      <c r="C35" s="9">
        <v>8</v>
      </c>
      <c r="D35" s="9">
        <v>2</v>
      </c>
      <c r="E35" s="9" t="s">
        <v>409</v>
      </c>
      <c r="F35" s="9" t="s">
        <v>372</v>
      </c>
      <c r="G35" s="9" t="s">
        <v>373</v>
      </c>
      <c r="H35" s="9">
        <v>8</v>
      </c>
      <c r="I35" s="9" t="s">
        <v>378</v>
      </c>
    </row>
    <row r="36" spans="1:9">
      <c r="A36" s="9" t="s">
        <v>34</v>
      </c>
      <c r="B36" s="9" t="s">
        <v>369</v>
      </c>
      <c r="C36" s="9">
        <v>8</v>
      </c>
      <c r="D36" s="9">
        <v>2</v>
      </c>
      <c r="E36" s="9" t="s">
        <v>410</v>
      </c>
      <c r="F36" s="9" t="s">
        <v>372</v>
      </c>
      <c r="G36" s="9" t="s">
        <v>373</v>
      </c>
      <c r="H36" s="9">
        <v>8</v>
      </c>
      <c r="I36" s="9" t="s">
        <v>378</v>
      </c>
    </row>
    <row r="37" spans="1:9">
      <c r="A37" s="9" t="s">
        <v>35</v>
      </c>
      <c r="B37" s="9" t="s">
        <v>369</v>
      </c>
      <c r="C37" s="9">
        <v>8</v>
      </c>
      <c r="D37" s="9">
        <v>2</v>
      </c>
      <c r="E37" s="9" t="s">
        <v>411</v>
      </c>
      <c r="F37" s="9" t="s">
        <v>372</v>
      </c>
      <c r="G37" s="9" t="s">
        <v>373</v>
      </c>
      <c r="H37" s="9">
        <v>8</v>
      </c>
      <c r="I37" s="9" t="s">
        <v>378</v>
      </c>
    </row>
    <row r="38" spans="1:9">
      <c r="A38" s="9" t="s">
        <v>36</v>
      </c>
      <c r="B38" s="9" t="s">
        <v>369</v>
      </c>
      <c r="C38" s="9">
        <v>8</v>
      </c>
      <c r="D38" s="9">
        <v>2</v>
      </c>
      <c r="E38" s="9" t="s">
        <v>412</v>
      </c>
      <c r="F38" s="9" t="s">
        <v>372</v>
      </c>
      <c r="G38" s="9" t="s">
        <v>373</v>
      </c>
      <c r="H38" s="9">
        <v>8</v>
      </c>
      <c r="I38" s="9" t="s">
        <v>378</v>
      </c>
    </row>
    <row r="39" spans="1:9">
      <c r="A39" s="9" t="s">
        <v>37</v>
      </c>
      <c r="B39" s="9" t="s">
        <v>369</v>
      </c>
      <c r="C39" s="9">
        <v>8</v>
      </c>
      <c r="D39" s="9">
        <v>2</v>
      </c>
      <c r="E39" s="9" t="s">
        <v>413</v>
      </c>
      <c r="F39" s="9" t="s">
        <v>372</v>
      </c>
      <c r="G39" s="9" t="s">
        <v>373</v>
      </c>
      <c r="H39" s="9">
        <v>8</v>
      </c>
      <c r="I39" s="9" t="s">
        <v>378</v>
      </c>
    </row>
    <row r="40" spans="1:9">
      <c r="A40" s="9" t="s">
        <v>38</v>
      </c>
      <c r="B40" s="9" t="s">
        <v>369</v>
      </c>
      <c r="C40" s="9">
        <v>7</v>
      </c>
      <c r="D40" s="9">
        <v>2</v>
      </c>
      <c r="E40" s="9" t="s">
        <v>414</v>
      </c>
      <c r="F40" s="9" t="s">
        <v>372</v>
      </c>
      <c r="G40" s="9" t="s">
        <v>373</v>
      </c>
      <c r="H40" s="9">
        <v>8</v>
      </c>
      <c r="I40" s="9" t="s">
        <v>378</v>
      </c>
    </row>
    <row r="41" spans="1:9">
      <c r="A41" s="9" t="s">
        <v>39</v>
      </c>
      <c r="B41" s="9" t="s">
        <v>369</v>
      </c>
      <c r="C41" s="9">
        <v>8</v>
      </c>
      <c r="D41" s="9">
        <v>2</v>
      </c>
      <c r="E41" s="9" t="s">
        <v>415</v>
      </c>
      <c r="F41" s="9" t="s">
        <v>372</v>
      </c>
      <c r="G41" s="9" t="s">
        <v>373</v>
      </c>
      <c r="H41" s="9">
        <v>8</v>
      </c>
      <c r="I41" s="9" t="s">
        <v>378</v>
      </c>
    </row>
    <row r="42" spans="1:9">
      <c r="A42" s="9" t="s">
        <v>40</v>
      </c>
      <c r="B42" s="9" t="s">
        <v>369</v>
      </c>
      <c r="C42" s="9">
        <v>8</v>
      </c>
      <c r="D42" s="9">
        <v>2</v>
      </c>
      <c r="E42" s="9" t="s">
        <v>416</v>
      </c>
      <c r="F42" s="9" t="s">
        <v>372</v>
      </c>
      <c r="G42" s="9" t="s">
        <v>373</v>
      </c>
      <c r="H42" s="9">
        <v>8</v>
      </c>
      <c r="I42" s="9" t="s">
        <v>378</v>
      </c>
    </row>
    <row r="43" spans="1:9">
      <c r="A43" s="9" t="s">
        <v>41</v>
      </c>
      <c r="B43" s="9" t="s">
        <v>369</v>
      </c>
      <c r="C43" s="9">
        <v>8</v>
      </c>
      <c r="D43" s="9">
        <v>2</v>
      </c>
      <c r="E43" s="9" t="s">
        <v>417</v>
      </c>
      <c r="F43" s="9" t="s">
        <v>372</v>
      </c>
      <c r="G43" s="9" t="s">
        <v>373</v>
      </c>
      <c r="H43" s="9">
        <v>8</v>
      </c>
      <c r="I43" s="9" t="s">
        <v>378</v>
      </c>
    </row>
    <row r="44" spans="1:9">
      <c r="A44" s="9" t="s">
        <v>42</v>
      </c>
      <c r="B44" s="9" t="s">
        <v>369</v>
      </c>
      <c r="C44" s="9">
        <v>8</v>
      </c>
      <c r="D44" s="9">
        <v>2</v>
      </c>
      <c r="E44" s="9" t="s">
        <v>418</v>
      </c>
      <c r="F44" s="9" t="s">
        <v>372</v>
      </c>
      <c r="G44" s="9" t="s">
        <v>373</v>
      </c>
      <c r="H44" s="9">
        <v>8</v>
      </c>
      <c r="I44" s="9" t="s">
        <v>378</v>
      </c>
    </row>
    <row r="45" spans="1:9">
      <c r="A45" s="9" t="s">
        <v>43</v>
      </c>
      <c r="B45" s="9" t="s">
        <v>369</v>
      </c>
      <c r="C45" s="9">
        <v>8</v>
      </c>
      <c r="D45" s="9">
        <v>2</v>
      </c>
      <c r="E45" s="9" t="s">
        <v>419</v>
      </c>
      <c r="F45" s="9" t="s">
        <v>372</v>
      </c>
      <c r="G45" s="9" t="s">
        <v>373</v>
      </c>
      <c r="H45" s="9">
        <v>8</v>
      </c>
      <c r="I45" s="9" t="s">
        <v>378</v>
      </c>
    </row>
    <row r="46" spans="1:9">
      <c r="A46" s="9" t="s">
        <v>44</v>
      </c>
      <c r="B46" s="9" t="s">
        <v>369</v>
      </c>
      <c r="C46" s="9">
        <v>8</v>
      </c>
      <c r="D46" s="9">
        <v>2</v>
      </c>
      <c r="E46" s="9" t="s">
        <v>420</v>
      </c>
      <c r="F46" s="9" t="s">
        <v>372</v>
      </c>
      <c r="G46" s="9" t="s">
        <v>373</v>
      </c>
      <c r="H46" s="9">
        <v>8</v>
      </c>
      <c r="I46" s="9" t="s">
        <v>378</v>
      </c>
    </row>
    <row r="47" spans="1:9">
      <c r="A47" s="9" t="s">
        <v>45</v>
      </c>
      <c r="B47" s="9" t="s">
        <v>369</v>
      </c>
      <c r="C47" s="9">
        <v>8</v>
      </c>
      <c r="D47" s="9">
        <v>2</v>
      </c>
      <c r="E47" s="9" t="s">
        <v>421</v>
      </c>
      <c r="F47" s="9" t="s">
        <v>372</v>
      </c>
      <c r="G47" s="9" t="s">
        <v>373</v>
      </c>
      <c r="H47" s="9">
        <v>8</v>
      </c>
      <c r="I47" s="9" t="s">
        <v>378</v>
      </c>
    </row>
    <row r="48" spans="1:9">
      <c r="A48" s="9" t="s">
        <v>46</v>
      </c>
      <c r="B48" s="9" t="s">
        <v>369</v>
      </c>
      <c r="C48" s="9">
        <v>8</v>
      </c>
      <c r="D48" s="9">
        <v>2</v>
      </c>
      <c r="E48" s="9" t="s">
        <v>422</v>
      </c>
      <c r="F48" s="9" t="s">
        <v>372</v>
      </c>
      <c r="G48" s="9" t="s">
        <v>373</v>
      </c>
      <c r="H48" s="9">
        <v>8</v>
      </c>
      <c r="I48" s="9" t="s">
        <v>378</v>
      </c>
    </row>
    <row r="49" spans="1:9">
      <c r="A49" s="9" t="s">
        <v>47</v>
      </c>
      <c r="B49" s="9" t="s">
        <v>369</v>
      </c>
      <c r="C49" s="9">
        <v>8</v>
      </c>
      <c r="D49" s="9">
        <v>2</v>
      </c>
      <c r="E49" s="9" t="s">
        <v>423</v>
      </c>
      <c r="F49" s="9" t="s">
        <v>372</v>
      </c>
      <c r="G49" s="9" t="s">
        <v>373</v>
      </c>
      <c r="H49" s="9">
        <v>8</v>
      </c>
      <c r="I49" s="9" t="s">
        <v>378</v>
      </c>
    </row>
    <row r="50" spans="1:9">
      <c r="A50" s="9" t="s">
        <v>48</v>
      </c>
      <c r="B50" s="9" t="s">
        <v>369</v>
      </c>
      <c r="C50" s="9">
        <v>8</v>
      </c>
      <c r="D50" s="9">
        <v>2</v>
      </c>
      <c r="E50" s="9" t="s">
        <v>424</v>
      </c>
      <c r="F50" s="9" t="s">
        <v>372</v>
      </c>
      <c r="G50" s="9" t="s">
        <v>373</v>
      </c>
      <c r="H50" s="9">
        <v>8</v>
      </c>
      <c r="I50" s="9" t="s">
        <v>378</v>
      </c>
    </row>
    <row r="51" spans="1:9">
      <c r="A51" s="9" t="s">
        <v>49</v>
      </c>
      <c r="B51" s="9" t="s">
        <v>369</v>
      </c>
      <c r="C51" s="9">
        <v>8</v>
      </c>
      <c r="D51" s="9">
        <v>2</v>
      </c>
      <c r="E51" s="9" t="s">
        <v>425</v>
      </c>
      <c r="F51" s="9" t="s">
        <v>372</v>
      </c>
      <c r="G51" s="9" t="s">
        <v>373</v>
      </c>
      <c r="H51" s="9">
        <v>8</v>
      </c>
      <c r="I51" s="9" t="s">
        <v>378</v>
      </c>
    </row>
    <row r="52" spans="1:9">
      <c r="A52" s="9" t="s">
        <v>50</v>
      </c>
      <c r="B52" s="9" t="s">
        <v>369</v>
      </c>
      <c r="C52" s="9">
        <v>8</v>
      </c>
      <c r="D52" s="9">
        <v>2</v>
      </c>
      <c r="E52" s="9" t="s">
        <v>426</v>
      </c>
      <c r="F52" s="9" t="s">
        <v>372</v>
      </c>
      <c r="G52" s="9" t="s">
        <v>373</v>
      </c>
      <c r="H52" s="9">
        <v>8</v>
      </c>
      <c r="I52" s="9" t="s">
        <v>378</v>
      </c>
    </row>
    <row r="53" spans="1:9">
      <c r="A53" s="9" t="s">
        <v>51</v>
      </c>
      <c r="B53" s="9" t="s">
        <v>369</v>
      </c>
      <c r="C53" s="9">
        <v>8</v>
      </c>
      <c r="D53" s="9">
        <v>2</v>
      </c>
      <c r="E53" s="9" t="s">
        <v>427</v>
      </c>
      <c r="F53" s="9" t="s">
        <v>372</v>
      </c>
      <c r="G53" s="9" t="s">
        <v>373</v>
      </c>
      <c r="H53" s="9">
        <v>8</v>
      </c>
      <c r="I53" s="9" t="s">
        <v>378</v>
      </c>
    </row>
    <row r="54" spans="1:9">
      <c r="A54" s="9" t="s">
        <v>52</v>
      </c>
      <c r="B54" s="9" t="s">
        <v>369</v>
      </c>
      <c r="C54" s="9">
        <v>8</v>
      </c>
      <c r="D54" s="9">
        <v>2</v>
      </c>
      <c r="E54" s="9" t="s">
        <v>428</v>
      </c>
      <c r="F54" s="9" t="s">
        <v>372</v>
      </c>
      <c r="G54" s="9" t="s">
        <v>373</v>
      </c>
      <c r="H54" s="9">
        <v>8</v>
      </c>
      <c r="I54" s="9" t="s">
        <v>378</v>
      </c>
    </row>
    <row r="55" spans="1:9">
      <c r="A55" s="9" t="s">
        <v>53</v>
      </c>
      <c r="B55" s="9" t="s">
        <v>369</v>
      </c>
      <c r="C55" s="9">
        <v>8</v>
      </c>
      <c r="D55" s="9">
        <v>2</v>
      </c>
      <c r="E55" s="9" t="s">
        <v>429</v>
      </c>
      <c r="F55" s="9" t="s">
        <v>372</v>
      </c>
      <c r="G55" s="9" t="s">
        <v>373</v>
      </c>
      <c r="H55" s="9">
        <v>8</v>
      </c>
      <c r="I55" s="9" t="s">
        <v>378</v>
      </c>
    </row>
    <row r="56" spans="1:9">
      <c r="A56" s="9" t="s">
        <v>54</v>
      </c>
      <c r="B56" s="9" t="s">
        <v>369</v>
      </c>
      <c r="C56" s="9">
        <v>8</v>
      </c>
      <c r="D56" s="9">
        <v>2</v>
      </c>
      <c r="E56" s="9" t="s">
        <v>430</v>
      </c>
      <c r="F56" s="9" t="s">
        <v>372</v>
      </c>
      <c r="G56" s="9" t="s">
        <v>373</v>
      </c>
      <c r="H56" s="9">
        <v>8</v>
      </c>
      <c r="I56" s="9" t="s">
        <v>378</v>
      </c>
    </row>
    <row r="57" spans="1:9">
      <c r="A57" s="9" t="s">
        <v>55</v>
      </c>
      <c r="B57" s="9" t="s">
        <v>369</v>
      </c>
      <c r="C57" s="9">
        <v>8</v>
      </c>
      <c r="D57" s="9">
        <v>2</v>
      </c>
      <c r="E57" s="9" t="s">
        <v>431</v>
      </c>
      <c r="F57" s="9" t="s">
        <v>372</v>
      </c>
      <c r="G57" s="9" t="s">
        <v>373</v>
      </c>
      <c r="H57" s="9">
        <v>8</v>
      </c>
      <c r="I57" s="9" t="s">
        <v>378</v>
      </c>
    </row>
    <row r="58" spans="1:9">
      <c r="A58" s="9" t="s">
        <v>56</v>
      </c>
      <c r="B58" s="9" t="s">
        <v>369</v>
      </c>
      <c r="C58" s="9">
        <v>8</v>
      </c>
      <c r="D58" s="9">
        <v>2</v>
      </c>
      <c r="E58" s="9" t="s">
        <v>432</v>
      </c>
      <c r="F58" s="9" t="s">
        <v>372</v>
      </c>
      <c r="G58" s="9" t="s">
        <v>373</v>
      </c>
      <c r="H58" s="9">
        <v>8</v>
      </c>
      <c r="I58" s="9" t="s">
        <v>378</v>
      </c>
    </row>
    <row r="59" spans="1:9">
      <c r="A59" s="9" t="s">
        <v>57</v>
      </c>
      <c r="B59" s="9" t="s">
        <v>369</v>
      </c>
      <c r="C59" s="9">
        <v>8</v>
      </c>
      <c r="D59" s="9">
        <v>2</v>
      </c>
      <c r="E59" s="9" t="s">
        <v>433</v>
      </c>
      <c r="F59" s="9" t="s">
        <v>372</v>
      </c>
      <c r="G59" s="9" t="s">
        <v>373</v>
      </c>
      <c r="H59" s="9">
        <v>8</v>
      </c>
      <c r="I59" s="9" t="s">
        <v>378</v>
      </c>
    </row>
    <row r="60" spans="1:9">
      <c r="A60" s="9" t="s">
        <v>58</v>
      </c>
      <c r="B60" s="9" t="s">
        <v>369</v>
      </c>
      <c r="C60" s="9">
        <v>8</v>
      </c>
      <c r="D60" s="9">
        <v>2</v>
      </c>
      <c r="E60" s="9" t="s">
        <v>434</v>
      </c>
      <c r="F60" s="9" t="s">
        <v>372</v>
      </c>
      <c r="G60" s="9" t="s">
        <v>373</v>
      </c>
      <c r="H60" s="9">
        <v>8</v>
      </c>
      <c r="I60" s="9" t="s">
        <v>378</v>
      </c>
    </row>
    <row r="61" spans="1:9">
      <c r="A61" s="9" t="s">
        <v>59</v>
      </c>
      <c r="B61" s="9" t="s">
        <v>369</v>
      </c>
      <c r="C61" s="9">
        <v>8</v>
      </c>
      <c r="D61" s="9">
        <v>2</v>
      </c>
      <c r="E61" s="9" t="s">
        <v>435</v>
      </c>
      <c r="F61" s="9" t="s">
        <v>372</v>
      </c>
      <c r="G61" s="9" t="s">
        <v>373</v>
      </c>
      <c r="H61" s="9">
        <v>8</v>
      </c>
      <c r="I61" s="9" t="s">
        <v>378</v>
      </c>
    </row>
    <row r="62" spans="1:9">
      <c r="A62" s="9" t="s">
        <v>60</v>
      </c>
      <c r="B62" s="9" t="s">
        <v>369</v>
      </c>
      <c r="C62" s="9">
        <v>8</v>
      </c>
      <c r="D62" s="9">
        <v>2</v>
      </c>
      <c r="E62" s="9" t="s">
        <v>436</v>
      </c>
      <c r="F62" s="9" t="s">
        <v>372</v>
      </c>
      <c r="G62" s="9" t="s">
        <v>373</v>
      </c>
      <c r="H62" s="9">
        <v>8</v>
      </c>
      <c r="I62" s="9" t="s">
        <v>378</v>
      </c>
    </row>
    <row r="63" spans="1:9">
      <c r="A63" s="9" t="s">
        <v>61</v>
      </c>
      <c r="B63" s="9" t="s">
        <v>369</v>
      </c>
      <c r="C63" s="9">
        <v>8</v>
      </c>
      <c r="D63" s="9">
        <v>2</v>
      </c>
      <c r="E63" s="9" t="s">
        <v>437</v>
      </c>
      <c r="F63" s="9" t="s">
        <v>372</v>
      </c>
      <c r="G63" s="9" t="s">
        <v>373</v>
      </c>
      <c r="H63" s="9">
        <v>8</v>
      </c>
      <c r="I63" s="9" t="s">
        <v>378</v>
      </c>
    </row>
    <row r="64" spans="1:9">
      <c r="A64" s="9" t="s">
        <v>62</v>
      </c>
      <c r="B64" s="9" t="s">
        <v>369</v>
      </c>
      <c r="C64" s="9">
        <v>8</v>
      </c>
      <c r="D64" s="9">
        <v>2</v>
      </c>
      <c r="E64" s="9" t="s">
        <v>438</v>
      </c>
      <c r="F64" s="9" t="s">
        <v>372</v>
      </c>
      <c r="G64" s="9" t="s">
        <v>373</v>
      </c>
      <c r="H64" s="9">
        <v>8</v>
      </c>
      <c r="I64" s="9" t="s">
        <v>378</v>
      </c>
    </row>
    <row r="65" spans="1:9">
      <c r="A65" s="9" t="s">
        <v>63</v>
      </c>
      <c r="B65" s="9" t="s">
        <v>369</v>
      </c>
      <c r="C65" s="9">
        <v>8</v>
      </c>
      <c r="D65" s="9">
        <v>2</v>
      </c>
      <c r="E65" s="9" t="s">
        <v>439</v>
      </c>
      <c r="F65" s="9" t="s">
        <v>372</v>
      </c>
      <c r="G65" s="9" t="s">
        <v>373</v>
      </c>
      <c r="H65" s="9">
        <v>8</v>
      </c>
      <c r="I65" s="9" t="s">
        <v>378</v>
      </c>
    </row>
    <row r="66" spans="1:9">
      <c r="A66" s="9" t="s">
        <v>64</v>
      </c>
      <c r="B66" s="9" t="s">
        <v>369</v>
      </c>
      <c r="C66" s="9">
        <v>8</v>
      </c>
      <c r="D66" s="9">
        <v>0</v>
      </c>
      <c r="E66" s="9" t="s">
        <v>440</v>
      </c>
      <c r="F66" s="9" t="s">
        <v>372</v>
      </c>
      <c r="G66" s="9" t="s">
        <v>373</v>
      </c>
      <c r="H66" s="9">
        <v>8</v>
      </c>
      <c r="I66" s="9" t="s">
        <v>378</v>
      </c>
    </row>
    <row r="67" spans="1:9">
      <c r="A67" s="9" t="s">
        <v>65</v>
      </c>
      <c r="B67" s="9" t="s">
        <v>369</v>
      </c>
      <c r="C67" s="9">
        <v>8</v>
      </c>
      <c r="D67" s="9">
        <v>0</v>
      </c>
      <c r="E67" s="9" t="s">
        <v>441</v>
      </c>
      <c r="F67" s="9" t="s">
        <v>372</v>
      </c>
      <c r="G67" s="9" t="s">
        <v>373</v>
      </c>
      <c r="H67" s="9">
        <v>8</v>
      </c>
      <c r="I67" s="9" t="s">
        <v>378</v>
      </c>
    </row>
    <row r="68" spans="1:9">
      <c r="A68" s="9" t="s">
        <v>66</v>
      </c>
      <c r="B68" s="9" t="s">
        <v>369</v>
      </c>
      <c r="C68" s="9">
        <v>8</v>
      </c>
      <c r="D68" s="9">
        <v>0</v>
      </c>
      <c r="E68" s="9" t="s">
        <v>442</v>
      </c>
      <c r="F68" s="9" t="s">
        <v>372</v>
      </c>
      <c r="G68" s="9" t="s">
        <v>373</v>
      </c>
      <c r="H68" s="9">
        <v>8</v>
      </c>
      <c r="I68" s="9" t="s">
        <v>378</v>
      </c>
    </row>
    <row r="69" spans="1:9">
      <c r="A69" s="9" t="s">
        <v>67</v>
      </c>
      <c r="B69" s="9" t="s">
        <v>369</v>
      </c>
      <c r="C69" s="9">
        <v>1</v>
      </c>
      <c r="D69" s="9">
        <v>0</v>
      </c>
      <c r="E69" s="9" t="s">
        <v>443</v>
      </c>
      <c r="F69" s="9" t="s">
        <v>444</v>
      </c>
      <c r="G69" s="9" t="s">
        <v>373</v>
      </c>
      <c r="H69" s="9">
        <v>10</v>
      </c>
      <c r="I69" s="9" t="s">
        <v>374</v>
      </c>
    </row>
    <row r="70" spans="1:9">
      <c r="A70" s="9" t="s">
        <v>68</v>
      </c>
      <c r="B70" s="9" t="s">
        <v>369</v>
      </c>
      <c r="C70" s="9">
        <v>8</v>
      </c>
      <c r="D70" s="9">
        <v>2</v>
      </c>
      <c r="E70" s="9" t="s">
        <v>445</v>
      </c>
      <c r="F70" s="9" t="s">
        <v>372</v>
      </c>
      <c r="G70" s="9" t="s">
        <v>373</v>
      </c>
      <c r="H70" s="9">
        <v>8</v>
      </c>
      <c r="I70" s="9" t="s">
        <v>378</v>
      </c>
    </row>
    <row r="71" spans="1:9">
      <c r="A71" s="9" t="s">
        <v>69</v>
      </c>
      <c r="B71" s="9" t="s">
        <v>369</v>
      </c>
      <c r="C71" s="9">
        <v>8</v>
      </c>
      <c r="D71" s="9">
        <v>2</v>
      </c>
      <c r="E71" s="9" t="s">
        <v>446</v>
      </c>
      <c r="F71" s="9" t="s">
        <v>372</v>
      </c>
      <c r="G71" s="9" t="s">
        <v>373</v>
      </c>
      <c r="H71" s="9">
        <v>8</v>
      </c>
      <c r="I71" s="9" t="s">
        <v>378</v>
      </c>
    </row>
    <row r="72" spans="1:9">
      <c r="A72" s="9" t="s">
        <v>70</v>
      </c>
      <c r="B72" s="9" t="s">
        <v>369</v>
      </c>
      <c r="C72" s="9">
        <v>8</v>
      </c>
      <c r="D72" s="9">
        <v>2</v>
      </c>
      <c r="E72" s="9" t="s">
        <v>447</v>
      </c>
      <c r="F72" s="9" t="s">
        <v>372</v>
      </c>
      <c r="G72" s="9" t="s">
        <v>373</v>
      </c>
      <c r="H72" s="9">
        <v>8</v>
      </c>
      <c r="I72" s="9" t="s">
        <v>378</v>
      </c>
    </row>
    <row r="73" spans="1:9">
      <c r="A73" s="9" t="s">
        <v>71</v>
      </c>
      <c r="B73" s="9" t="s">
        <v>369</v>
      </c>
      <c r="C73" s="9">
        <v>8</v>
      </c>
      <c r="D73" s="9">
        <v>2</v>
      </c>
      <c r="E73" s="9" t="s">
        <v>448</v>
      </c>
      <c r="F73" s="9" t="s">
        <v>372</v>
      </c>
      <c r="G73" s="9" t="s">
        <v>373</v>
      </c>
      <c r="H73" s="9">
        <v>8</v>
      </c>
      <c r="I73" s="9" t="s">
        <v>378</v>
      </c>
    </row>
    <row r="74" spans="1:9">
      <c r="A74" s="9" t="s">
        <v>72</v>
      </c>
      <c r="B74" s="9" t="s">
        <v>369</v>
      </c>
      <c r="C74" s="9">
        <v>8</v>
      </c>
      <c r="D74" s="9">
        <v>2</v>
      </c>
      <c r="E74" s="9" t="s">
        <v>449</v>
      </c>
      <c r="F74" s="9" t="s">
        <v>372</v>
      </c>
      <c r="G74" s="9" t="s">
        <v>373</v>
      </c>
      <c r="H74" s="9">
        <v>8</v>
      </c>
      <c r="I74" s="9" t="s">
        <v>378</v>
      </c>
    </row>
    <row r="75" spans="1:9">
      <c r="A75" s="9" t="s">
        <v>73</v>
      </c>
      <c r="B75" s="9" t="s">
        <v>369</v>
      </c>
      <c r="C75" s="9">
        <v>8</v>
      </c>
      <c r="D75" s="9">
        <v>2</v>
      </c>
      <c r="E75" s="9" t="s">
        <v>450</v>
      </c>
      <c r="F75" s="9" t="s">
        <v>372</v>
      </c>
      <c r="G75" s="9" t="s">
        <v>373</v>
      </c>
      <c r="H75" s="9">
        <v>8</v>
      </c>
      <c r="I75" s="9" t="s">
        <v>378</v>
      </c>
    </row>
    <row r="76" spans="1:9">
      <c r="A76" s="9" t="s">
        <v>74</v>
      </c>
      <c r="B76" s="9" t="s">
        <v>369</v>
      </c>
      <c r="C76" s="9">
        <v>8</v>
      </c>
      <c r="D76" s="9">
        <v>2</v>
      </c>
      <c r="E76" s="9" t="s">
        <v>451</v>
      </c>
      <c r="F76" s="9" t="s">
        <v>372</v>
      </c>
      <c r="G76" s="9" t="s">
        <v>373</v>
      </c>
      <c r="H76" s="9">
        <v>8</v>
      </c>
      <c r="I76" s="9" t="s">
        <v>378</v>
      </c>
    </row>
    <row r="77" spans="1:9">
      <c r="A77" s="9" t="s">
        <v>75</v>
      </c>
      <c r="B77" s="9" t="s">
        <v>369</v>
      </c>
      <c r="C77" s="9">
        <v>8</v>
      </c>
      <c r="D77" s="9">
        <v>2</v>
      </c>
      <c r="E77" s="9" t="s">
        <v>452</v>
      </c>
      <c r="F77" s="9" t="s">
        <v>372</v>
      </c>
      <c r="G77" s="9" t="s">
        <v>373</v>
      </c>
      <c r="H77" s="9">
        <v>8</v>
      </c>
      <c r="I77" s="9" t="s">
        <v>378</v>
      </c>
    </row>
    <row r="78" spans="1:9">
      <c r="A78" s="9" t="s">
        <v>76</v>
      </c>
      <c r="B78" s="9" t="s">
        <v>369</v>
      </c>
      <c r="C78" s="9">
        <v>8</v>
      </c>
      <c r="D78" s="9">
        <v>2</v>
      </c>
      <c r="E78" s="9" t="s">
        <v>453</v>
      </c>
      <c r="F78" s="9" t="s">
        <v>372</v>
      </c>
      <c r="G78" s="9" t="s">
        <v>373</v>
      </c>
      <c r="H78" s="9">
        <v>8</v>
      </c>
      <c r="I78" s="9" t="s">
        <v>378</v>
      </c>
    </row>
    <row r="79" spans="1:9">
      <c r="A79" s="9" t="s">
        <v>77</v>
      </c>
      <c r="B79" s="9" t="s">
        <v>369</v>
      </c>
      <c r="C79" s="9">
        <v>8</v>
      </c>
      <c r="D79" s="9">
        <v>2</v>
      </c>
      <c r="E79" s="9" t="s">
        <v>454</v>
      </c>
      <c r="F79" s="9" t="s">
        <v>372</v>
      </c>
      <c r="G79" s="9" t="s">
        <v>373</v>
      </c>
      <c r="H79" s="9">
        <v>8</v>
      </c>
      <c r="I79" s="9" t="s">
        <v>378</v>
      </c>
    </row>
    <row r="80" spans="1:9">
      <c r="A80" s="9" t="s">
        <v>78</v>
      </c>
      <c r="B80" s="9" t="s">
        <v>369</v>
      </c>
      <c r="C80" s="9">
        <v>8</v>
      </c>
      <c r="D80" s="9">
        <v>2</v>
      </c>
      <c r="E80" s="9" t="s">
        <v>455</v>
      </c>
      <c r="F80" s="9" t="s">
        <v>372</v>
      </c>
      <c r="G80" s="9" t="s">
        <v>373</v>
      </c>
      <c r="H80" s="9">
        <v>8</v>
      </c>
      <c r="I80" s="9" t="s">
        <v>378</v>
      </c>
    </row>
    <row r="81" spans="1:9">
      <c r="A81" s="9" t="s">
        <v>79</v>
      </c>
      <c r="B81" s="9" t="s">
        <v>369</v>
      </c>
      <c r="C81" s="9">
        <v>8</v>
      </c>
      <c r="D81" s="9">
        <v>2</v>
      </c>
      <c r="E81" s="9" t="s">
        <v>456</v>
      </c>
      <c r="F81" s="9" t="s">
        <v>372</v>
      </c>
      <c r="G81" s="9" t="s">
        <v>373</v>
      </c>
      <c r="H81" s="9">
        <v>8</v>
      </c>
      <c r="I81" s="9" t="s">
        <v>378</v>
      </c>
    </row>
    <row r="82" spans="1:9">
      <c r="A82" s="9" t="s">
        <v>80</v>
      </c>
      <c r="B82" s="9" t="s">
        <v>369</v>
      </c>
      <c r="C82" s="9">
        <v>8</v>
      </c>
      <c r="D82" s="9">
        <v>2</v>
      </c>
      <c r="E82" s="9" t="s">
        <v>457</v>
      </c>
      <c r="F82" s="9" t="s">
        <v>372</v>
      </c>
      <c r="G82" s="9" t="s">
        <v>373</v>
      </c>
      <c r="H82" s="9">
        <v>8</v>
      </c>
      <c r="I82" s="9" t="s">
        <v>378</v>
      </c>
    </row>
    <row r="83" spans="1:9">
      <c r="A83" s="9" t="s">
        <v>81</v>
      </c>
      <c r="B83" s="9" t="s">
        <v>369</v>
      </c>
      <c r="C83" s="9">
        <v>8</v>
      </c>
      <c r="D83" s="9">
        <v>2</v>
      </c>
      <c r="E83" s="9" t="s">
        <v>458</v>
      </c>
      <c r="F83" s="9" t="s">
        <v>372</v>
      </c>
      <c r="G83" s="9" t="s">
        <v>373</v>
      </c>
      <c r="H83" s="9">
        <v>8</v>
      </c>
      <c r="I83" s="9" t="s">
        <v>378</v>
      </c>
    </row>
    <row r="84" spans="1:9">
      <c r="A84" s="9" t="s">
        <v>82</v>
      </c>
      <c r="B84" s="9" t="s">
        <v>369</v>
      </c>
      <c r="C84" s="9">
        <v>8</v>
      </c>
      <c r="D84" s="9">
        <v>2</v>
      </c>
      <c r="E84" s="9" t="s">
        <v>459</v>
      </c>
      <c r="F84" s="9" t="s">
        <v>372</v>
      </c>
      <c r="G84" s="9" t="s">
        <v>373</v>
      </c>
      <c r="H84" s="9">
        <v>8</v>
      </c>
      <c r="I84" s="9" t="s">
        <v>378</v>
      </c>
    </row>
    <row r="85" spans="1:9">
      <c r="A85" s="9" t="s">
        <v>83</v>
      </c>
      <c r="B85" s="9" t="s">
        <v>369</v>
      </c>
      <c r="C85" s="9">
        <v>8</v>
      </c>
      <c r="D85" s="9">
        <v>2</v>
      </c>
      <c r="E85" s="9" t="s">
        <v>460</v>
      </c>
      <c r="F85" s="9" t="s">
        <v>372</v>
      </c>
      <c r="G85" s="9" t="s">
        <v>373</v>
      </c>
      <c r="H85" s="9">
        <v>8</v>
      </c>
      <c r="I85" s="9" t="s">
        <v>378</v>
      </c>
    </row>
    <row r="86" spans="1:9">
      <c r="A86" s="9" t="s">
        <v>84</v>
      </c>
      <c r="B86" s="9" t="s">
        <v>369</v>
      </c>
      <c r="C86" s="9">
        <v>8</v>
      </c>
      <c r="D86" s="9">
        <v>2</v>
      </c>
      <c r="E86" s="9" t="s">
        <v>461</v>
      </c>
      <c r="F86" s="9" t="s">
        <v>372</v>
      </c>
      <c r="G86" s="9" t="s">
        <v>373</v>
      </c>
      <c r="H86" s="9">
        <v>8</v>
      </c>
      <c r="I86" s="9" t="s">
        <v>378</v>
      </c>
    </row>
    <row r="87" spans="1:9">
      <c r="A87" s="9" t="s">
        <v>85</v>
      </c>
      <c r="B87" s="9" t="s">
        <v>369</v>
      </c>
      <c r="C87" s="9">
        <v>8</v>
      </c>
      <c r="D87" s="9">
        <v>2</v>
      </c>
      <c r="E87" s="9" t="s">
        <v>462</v>
      </c>
      <c r="F87" s="9" t="s">
        <v>372</v>
      </c>
      <c r="G87" s="9" t="s">
        <v>373</v>
      </c>
      <c r="H87" s="9">
        <v>8</v>
      </c>
      <c r="I87" s="9" t="s">
        <v>378</v>
      </c>
    </row>
    <row r="88" spans="1:9">
      <c r="A88" s="9" t="s">
        <v>86</v>
      </c>
      <c r="B88" s="9" t="s">
        <v>369</v>
      </c>
      <c r="C88" s="9">
        <v>8</v>
      </c>
      <c r="D88" s="9">
        <v>2</v>
      </c>
      <c r="E88" s="9" t="s">
        <v>463</v>
      </c>
      <c r="F88" s="9" t="s">
        <v>372</v>
      </c>
      <c r="G88" s="9" t="s">
        <v>373</v>
      </c>
      <c r="H88" s="9">
        <v>8</v>
      </c>
      <c r="I88" s="9" t="s">
        <v>378</v>
      </c>
    </row>
    <row r="89" spans="1:9">
      <c r="A89" s="9" t="s">
        <v>87</v>
      </c>
      <c r="B89" s="9" t="s">
        <v>369</v>
      </c>
      <c r="C89" s="9">
        <v>8</v>
      </c>
      <c r="D89" s="9">
        <v>2</v>
      </c>
      <c r="E89" s="9" t="s">
        <v>464</v>
      </c>
      <c r="F89" s="9" t="s">
        <v>372</v>
      </c>
      <c r="G89" s="9" t="s">
        <v>373</v>
      </c>
      <c r="H89" s="9">
        <v>8</v>
      </c>
      <c r="I89" s="9" t="s">
        <v>378</v>
      </c>
    </row>
    <row r="90" spans="1:9">
      <c r="A90" s="9" t="s">
        <v>88</v>
      </c>
      <c r="B90" s="9" t="s">
        <v>369</v>
      </c>
      <c r="C90" s="9">
        <v>8</v>
      </c>
      <c r="D90" s="9">
        <v>2</v>
      </c>
      <c r="E90" s="9" t="s">
        <v>465</v>
      </c>
      <c r="F90" s="9" t="s">
        <v>372</v>
      </c>
      <c r="G90" s="9" t="s">
        <v>373</v>
      </c>
      <c r="H90" s="9">
        <v>8</v>
      </c>
      <c r="I90" s="9" t="s">
        <v>378</v>
      </c>
    </row>
    <row r="91" spans="1:9">
      <c r="A91" s="9" t="s">
        <v>89</v>
      </c>
      <c r="B91" s="9" t="s">
        <v>369</v>
      </c>
      <c r="C91" s="9">
        <v>8</v>
      </c>
      <c r="D91" s="9">
        <v>2</v>
      </c>
      <c r="E91" s="9" t="s">
        <v>466</v>
      </c>
      <c r="F91" s="9" t="s">
        <v>372</v>
      </c>
      <c r="G91" s="9" t="s">
        <v>373</v>
      </c>
      <c r="H91" s="9">
        <v>8</v>
      </c>
      <c r="I91" s="9" t="s">
        <v>378</v>
      </c>
    </row>
    <row r="92" spans="1:9">
      <c r="A92" s="9" t="s">
        <v>90</v>
      </c>
      <c r="B92" s="9" t="s">
        <v>369</v>
      </c>
      <c r="C92" s="9">
        <v>8</v>
      </c>
      <c r="D92" s="9">
        <v>2</v>
      </c>
      <c r="E92" s="9" t="s">
        <v>467</v>
      </c>
      <c r="F92" s="9" t="s">
        <v>372</v>
      </c>
      <c r="G92" s="9" t="s">
        <v>373</v>
      </c>
      <c r="H92" s="9">
        <v>8</v>
      </c>
      <c r="I92" s="9" t="s">
        <v>378</v>
      </c>
    </row>
    <row r="93" spans="1:9">
      <c r="A93" s="9" t="s">
        <v>91</v>
      </c>
      <c r="B93" s="9" t="s">
        <v>369</v>
      </c>
      <c r="C93" s="9">
        <v>8</v>
      </c>
      <c r="D93" s="9">
        <v>2</v>
      </c>
      <c r="E93" s="9" t="s">
        <v>468</v>
      </c>
      <c r="F93" s="9" t="s">
        <v>372</v>
      </c>
      <c r="G93" s="9" t="s">
        <v>373</v>
      </c>
      <c r="H93" s="9">
        <v>8</v>
      </c>
      <c r="I93" s="9" t="s">
        <v>378</v>
      </c>
    </row>
    <row r="94" spans="1:9">
      <c r="A94" s="9" t="s">
        <v>92</v>
      </c>
      <c r="B94" s="9" t="s">
        <v>369</v>
      </c>
      <c r="C94" s="9">
        <v>8</v>
      </c>
      <c r="D94" s="9">
        <v>2</v>
      </c>
      <c r="E94" s="9" t="s">
        <v>469</v>
      </c>
      <c r="F94" s="9" t="s">
        <v>372</v>
      </c>
      <c r="G94" s="9" t="s">
        <v>373</v>
      </c>
      <c r="H94" s="9">
        <v>8</v>
      </c>
      <c r="I94" s="9" t="s">
        <v>378</v>
      </c>
    </row>
    <row r="95" spans="1:9">
      <c r="A95" s="9" t="s">
        <v>93</v>
      </c>
      <c r="B95" s="9" t="s">
        <v>369</v>
      </c>
      <c r="C95" s="9">
        <v>8</v>
      </c>
      <c r="D95" s="9">
        <v>2</v>
      </c>
      <c r="E95" s="9" t="s">
        <v>470</v>
      </c>
      <c r="F95" s="9" t="s">
        <v>372</v>
      </c>
      <c r="G95" s="9" t="s">
        <v>373</v>
      </c>
      <c r="H95" s="9">
        <v>8</v>
      </c>
      <c r="I95" s="9" t="s">
        <v>378</v>
      </c>
    </row>
    <row r="96" spans="1:9">
      <c r="A96" s="9" t="s">
        <v>94</v>
      </c>
      <c r="B96" s="9" t="s">
        <v>369</v>
      </c>
      <c r="C96" s="9">
        <v>8</v>
      </c>
      <c r="D96" s="9">
        <v>2</v>
      </c>
      <c r="E96" s="9" t="s">
        <v>471</v>
      </c>
      <c r="F96" s="9" t="s">
        <v>372</v>
      </c>
      <c r="G96" s="9" t="s">
        <v>373</v>
      </c>
      <c r="H96" s="9">
        <v>8</v>
      </c>
      <c r="I96" s="9" t="s">
        <v>378</v>
      </c>
    </row>
    <row r="97" spans="1:9">
      <c r="A97" s="9" t="s">
        <v>95</v>
      </c>
      <c r="B97" s="9" t="s">
        <v>369</v>
      </c>
      <c r="C97" s="9">
        <v>8</v>
      </c>
      <c r="D97" s="9">
        <v>2</v>
      </c>
      <c r="E97" s="9" t="s">
        <v>472</v>
      </c>
      <c r="F97" s="9" t="s">
        <v>372</v>
      </c>
      <c r="G97" s="9" t="s">
        <v>373</v>
      </c>
      <c r="H97" s="9">
        <v>8</v>
      </c>
      <c r="I97" s="9" t="s">
        <v>378</v>
      </c>
    </row>
    <row r="98" spans="1:9">
      <c r="A98" s="9" t="s">
        <v>96</v>
      </c>
      <c r="B98" s="9" t="s">
        <v>369</v>
      </c>
      <c r="C98" s="9">
        <v>8</v>
      </c>
      <c r="D98" s="9">
        <v>2</v>
      </c>
      <c r="E98" s="9" t="s">
        <v>473</v>
      </c>
      <c r="F98" s="9" t="s">
        <v>372</v>
      </c>
      <c r="G98" s="9" t="s">
        <v>373</v>
      </c>
      <c r="H98" s="9">
        <v>10</v>
      </c>
      <c r="I98" s="9" t="s">
        <v>378</v>
      </c>
    </row>
    <row r="99" spans="1:9">
      <c r="A99" s="9" t="s">
        <v>97</v>
      </c>
      <c r="B99" s="9" t="s">
        <v>369</v>
      </c>
      <c r="C99" s="9">
        <v>8</v>
      </c>
      <c r="D99" s="9">
        <v>2</v>
      </c>
      <c r="E99" s="9" t="s">
        <v>474</v>
      </c>
      <c r="F99" s="9" t="s">
        <v>372</v>
      </c>
      <c r="G99" s="9" t="s">
        <v>373</v>
      </c>
      <c r="H99" s="9">
        <v>12</v>
      </c>
      <c r="I99" s="9" t="s">
        <v>378</v>
      </c>
    </row>
    <row r="100" spans="1:9">
      <c r="A100" s="9" t="s">
        <v>98</v>
      </c>
      <c r="B100" s="9" t="s">
        <v>369</v>
      </c>
      <c r="C100" s="9">
        <v>8</v>
      </c>
      <c r="D100" s="9">
        <v>2</v>
      </c>
      <c r="E100" s="9" t="s">
        <v>475</v>
      </c>
      <c r="F100" s="9" t="s">
        <v>372</v>
      </c>
      <c r="G100" s="9" t="s">
        <v>373</v>
      </c>
      <c r="H100" s="9">
        <v>12</v>
      </c>
      <c r="I100" s="9" t="s">
        <v>378</v>
      </c>
    </row>
    <row r="101" spans="1:9">
      <c r="A101" s="9" t="s">
        <v>99</v>
      </c>
      <c r="B101" s="9" t="s">
        <v>369</v>
      </c>
      <c r="C101" s="9">
        <v>8</v>
      </c>
      <c r="D101" s="9">
        <v>2</v>
      </c>
      <c r="E101" s="9" t="s">
        <v>476</v>
      </c>
      <c r="F101" s="9" t="s">
        <v>372</v>
      </c>
      <c r="G101" s="9" t="s">
        <v>373</v>
      </c>
      <c r="H101" s="9">
        <v>12</v>
      </c>
      <c r="I101" s="9" t="s">
        <v>378</v>
      </c>
    </row>
    <row r="102" spans="1:9">
      <c r="A102" s="9" t="s">
        <v>100</v>
      </c>
      <c r="B102" s="9" t="s">
        <v>369</v>
      </c>
      <c r="C102" s="9">
        <v>8</v>
      </c>
      <c r="D102" s="9">
        <v>2</v>
      </c>
      <c r="E102" s="9" t="s">
        <v>477</v>
      </c>
      <c r="F102" s="9" t="s">
        <v>372</v>
      </c>
      <c r="G102" s="9" t="s">
        <v>373</v>
      </c>
      <c r="H102" s="9">
        <v>13</v>
      </c>
      <c r="I102" s="9" t="s">
        <v>378</v>
      </c>
    </row>
    <row r="103" spans="1:9">
      <c r="A103" s="9" t="s">
        <v>101</v>
      </c>
      <c r="B103" s="9" t="s">
        <v>369</v>
      </c>
      <c r="C103" s="9">
        <v>8</v>
      </c>
      <c r="D103" s="9">
        <v>2</v>
      </c>
      <c r="E103" s="9" t="s">
        <v>478</v>
      </c>
      <c r="F103" s="9" t="s">
        <v>372</v>
      </c>
      <c r="G103" s="9" t="s">
        <v>373</v>
      </c>
      <c r="H103" s="9">
        <v>13</v>
      </c>
      <c r="I103" s="9" t="s">
        <v>378</v>
      </c>
    </row>
    <row r="104" spans="1:9">
      <c r="A104" s="9" t="s">
        <v>102</v>
      </c>
      <c r="B104" s="9" t="s">
        <v>369</v>
      </c>
      <c r="C104" s="9">
        <v>8</v>
      </c>
      <c r="D104" s="9">
        <v>2</v>
      </c>
      <c r="E104" s="9" t="s">
        <v>479</v>
      </c>
      <c r="F104" s="9" t="s">
        <v>372</v>
      </c>
      <c r="G104" s="9" t="s">
        <v>373</v>
      </c>
      <c r="H104" s="9">
        <v>13</v>
      </c>
      <c r="I104" s="9" t="s">
        <v>378</v>
      </c>
    </row>
    <row r="105" spans="1:9">
      <c r="A105" s="9" t="s">
        <v>103</v>
      </c>
      <c r="B105" s="9" t="s">
        <v>369</v>
      </c>
      <c r="C105" s="9">
        <v>8</v>
      </c>
      <c r="D105" s="9">
        <v>2</v>
      </c>
      <c r="E105" s="9" t="s">
        <v>480</v>
      </c>
      <c r="F105" s="9" t="s">
        <v>372</v>
      </c>
      <c r="G105" s="9" t="s">
        <v>373</v>
      </c>
      <c r="H105" s="9">
        <v>13</v>
      </c>
      <c r="I105" s="9" t="s">
        <v>378</v>
      </c>
    </row>
    <row r="106" spans="1:9">
      <c r="A106" s="9" t="s">
        <v>104</v>
      </c>
      <c r="B106" s="9" t="s">
        <v>369</v>
      </c>
      <c r="C106" s="9">
        <v>8</v>
      </c>
      <c r="D106" s="9">
        <v>2</v>
      </c>
      <c r="E106" s="9" t="s">
        <v>481</v>
      </c>
      <c r="F106" s="9" t="s">
        <v>372</v>
      </c>
      <c r="G106" s="9" t="s">
        <v>373</v>
      </c>
      <c r="H106" s="9">
        <v>13</v>
      </c>
      <c r="I106" s="9" t="s">
        <v>378</v>
      </c>
    </row>
    <row r="107" spans="1:9">
      <c r="A107" s="9" t="s">
        <v>105</v>
      </c>
      <c r="B107" s="9" t="s">
        <v>369</v>
      </c>
      <c r="C107" s="9">
        <v>8</v>
      </c>
      <c r="D107" s="9">
        <v>2</v>
      </c>
      <c r="E107" s="9" t="s">
        <v>482</v>
      </c>
      <c r="F107" s="9" t="s">
        <v>372</v>
      </c>
      <c r="G107" s="9" t="s">
        <v>373</v>
      </c>
      <c r="H107" s="9">
        <v>13</v>
      </c>
      <c r="I107" s="9" t="s">
        <v>378</v>
      </c>
    </row>
    <row r="108" spans="1:9">
      <c r="A108" s="9" t="s">
        <v>106</v>
      </c>
      <c r="B108" s="9" t="s">
        <v>369</v>
      </c>
      <c r="C108" s="9">
        <v>8</v>
      </c>
      <c r="D108" s="9">
        <v>2</v>
      </c>
      <c r="E108" s="9" t="s">
        <v>483</v>
      </c>
      <c r="F108" s="9" t="s">
        <v>372</v>
      </c>
      <c r="G108" s="9" t="s">
        <v>373</v>
      </c>
      <c r="H108" s="9">
        <v>13</v>
      </c>
      <c r="I108" s="9" t="s">
        <v>378</v>
      </c>
    </row>
    <row r="109" spans="1:9">
      <c r="A109" s="9" t="s">
        <v>107</v>
      </c>
      <c r="B109" s="9" t="s">
        <v>369</v>
      </c>
      <c r="C109" s="9">
        <v>8</v>
      </c>
      <c r="D109" s="9">
        <v>2</v>
      </c>
      <c r="E109" s="9" t="s">
        <v>484</v>
      </c>
      <c r="F109" s="9" t="s">
        <v>372</v>
      </c>
      <c r="G109" s="9" t="s">
        <v>373</v>
      </c>
      <c r="H109" s="9">
        <v>13</v>
      </c>
      <c r="I109" s="9" t="s">
        <v>378</v>
      </c>
    </row>
    <row r="110" spans="1:9">
      <c r="A110" s="9" t="s">
        <v>108</v>
      </c>
      <c r="B110" s="9" t="s">
        <v>369</v>
      </c>
      <c r="C110" s="9">
        <v>8</v>
      </c>
      <c r="D110" s="9">
        <v>2</v>
      </c>
      <c r="E110" s="9" t="s">
        <v>485</v>
      </c>
      <c r="F110" s="9" t="s">
        <v>372</v>
      </c>
      <c r="G110" s="9" t="s">
        <v>373</v>
      </c>
      <c r="H110" s="9">
        <v>13</v>
      </c>
      <c r="I110" s="9" t="s">
        <v>378</v>
      </c>
    </row>
    <row r="111" spans="1:9">
      <c r="A111" s="9" t="s">
        <v>109</v>
      </c>
      <c r="B111" s="9" t="s">
        <v>369</v>
      </c>
      <c r="C111" s="9">
        <v>8</v>
      </c>
      <c r="D111" s="9">
        <v>2</v>
      </c>
      <c r="E111" s="9" t="s">
        <v>486</v>
      </c>
      <c r="F111" s="9" t="s">
        <v>372</v>
      </c>
      <c r="G111" s="9" t="s">
        <v>373</v>
      </c>
      <c r="H111" s="9">
        <v>13</v>
      </c>
      <c r="I111" s="9" t="s">
        <v>378</v>
      </c>
    </row>
    <row r="112" spans="1:9">
      <c r="A112" s="9" t="s">
        <v>110</v>
      </c>
      <c r="B112" s="9" t="s">
        <v>369</v>
      </c>
      <c r="C112" s="9">
        <v>8</v>
      </c>
      <c r="D112" s="9">
        <v>2</v>
      </c>
      <c r="E112" s="9" t="s">
        <v>487</v>
      </c>
      <c r="F112" s="9" t="s">
        <v>372</v>
      </c>
      <c r="G112" s="9" t="s">
        <v>373</v>
      </c>
      <c r="H112" s="9">
        <v>13</v>
      </c>
      <c r="I112" s="9" t="s">
        <v>378</v>
      </c>
    </row>
    <row r="113" spans="1:9">
      <c r="A113" s="9" t="s">
        <v>111</v>
      </c>
      <c r="B113" s="9" t="s">
        <v>369</v>
      </c>
      <c r="C113" s="9">
        <v>8</v>
      </c>
      <c r="D113" s="9">
        <v>2</v>
      </c>
      <c r="E113" s="9" t="s">
        <v>488</v>
      </c>
      <c r="F113" s="9" t="s">
        <v>372</v>
      </c>
      <c r="G113" s="9" t="s">
        <v>373</v>
      </c>
      <c r="H113" s="9">
        <v>10</v>
      </c>
      <c r="I113" s="9" t="s">
        <v>378</v>
      </c>
    </row>
    <row r="114" spans="1:9">
      <c r="A114" s="9" t="s">
        <v>112</v>
      </c>
      <c r="B114" s="9" t="s">
        <v>369</v>
      </c>
      <c r="C114" s="9">
        <v>8</v>
      </c>
      <c r="D114" s="9">
        <v>2</v>
      </c>
      <c r="E114" s="9" t="s">
        <v>489</v>
      </c>
      <c r="F114" s="9" t="s">
        <v>372</v>
      </c>
      <c r="G114" s="9" t="s">
        <v>373</v>
      </c>
      <c r="H114" s="9">
        <v>10</v>
      </c>
      <c r="I114" s="9" t="s">
        <v>378</v>
      </c>
    </row>
    <row r="115" spans="1:9">
      <c r="A115" s="9" t="s">
        <v>113</v>
      </c>
      <c r="B115" s="9" t="s">
        <v>369</v>
      </c>
      <c r="C115" s="9">
        <v>8</v>
      </c>
      <c r="D115" s="9">
        <v>2</v>
      </c>
      <c r="E115" s="9" t="s">
        <v>490</v>
      </c>
      <c r="F115" s="9" t="s">
        <v>372</v>
      </c>
      <c r="G115" s="9" t="s">
        <v>373</v>
      </c>
      <c r="H115" s="9">
        <v>11</v>
      </c>
      <c r="I115" s="9" t="s">
        <v>378</v>
      </c>
    </row>
    <row r="116" spans="1:9">
      <c r="A116" s="9" t="s">
        <v>114</v>
      </c>
      <c r="B116" s="9" t="s">
        <v>369</v>
      </c>
      <c r="C116" s="9">
        <v>8</v>
      </c>
      <c r="D116" s="9">
        <v>2</v>
      </c>
      <c r="E116" s="9" t="s">
        <v>491</v>
      </c>
      <c r="F116" s="9" t="s">
        <v>372</v>
      </c>
      <c r="G116" s="9" t="s">
        <v>373</v>
      </c>
      <c r="H116" s="9">
        <v>11</v>
      </c>
      <c r="I116" s="9" t="s">
        <v>378</v>
      </c>
    </row>
    <row r="117" spans="1:9">
      <c r="A117" s="9" t="s">
        <v>115</v>
      </c>
      <c r="B117" s="9" t="s">
        <v>369</v>
      </c>
      <c r="C117" s="9">
        <v>8</v>
      </c>
      <c r="D117" s="9">
        <v>2</v>
      </c>
      <c r="E117" s="9" t="s">
        <v>492</v>
      </c>
      <c r="F117" s="9" t="s">
        <v>372</v>
      </c>
      <c r="G117" s="9" t="s">
        <v>373</v>
      </c>
      <c r="H117" s="9">
        <v>11</v>
      </c>
      <c r="I117" s="9" t="s">
        <v>378</v>
      </c>
    </row>
    <row r="118" spans="1:9">
      <c r="A118" s="9" t="s">
        <v>116</v>
      </c>
      <c r="B118" s="9" t="s">
        <v>369</v>
      </c>
      <c r="C118" s="9">
        <v>8</v>
      </c>
      <c r="D118" s="9">
        <v>2</v>
      </c>
      <c r="E118" s="9" t="s">
        <v>493</v>
      </c>
      <c r="F118" s="9" t="s">
        <v>372</v>
      </c>
      <c r="G118" s="9" t="s">
        <v>373</v>
      </c>
      <c r="H118" s="9">
        <v>11</v>
      </c>
      <c r="I118" s="9" t="s">
        <v>378</v>
      </c>
    </row>
    <row r="119" spans="1:9">
      <c r="A119" s="9" t="s">
        <v>117</v>
      </c>
      <c r="B119" s="9" t="s">
        <v>369</v>
      </c>
      <c r="C119" s="9">
        <v>8</v>
      </c>
      <c r="D119" s="9">
        <v>2</v>
      </c>
      <c r="E119" s="9" t="s">
        <v>494</v>
      </c>
      <c r="F119" s="9" t="s">
        <v>372</v>
      </c>
      <c r="G119" s="9" t="s">
        <v>373</v>
      </c>
      <c r="H119" s="9">
        <v>11</v>
      </c>
      <c r="I119" s="9" t="s">
        <v>378</v>
      </c>
    </row>
    <row r="120" spans="1:9">
      <c r="A120" s="9" t="s">
        <v>118</v>
      </c>
      <c r="B120" s="9" t="s">
        <v>369</v>
      </c>
      <c r="C120" s="9">
        <v>8</v>
      </c>
      <c r="D120" s="9">
        <v>2</v>
      </c>
      <c r="E120" s="9" t="s">
        <v>495</v>
      </c>
      <c r="F120" s="9" t="s">
        <v>372</v>
      </c>
      <c r="G120" s="9" t="s">
        <v>373</v>
      </c>
      <c r="H120" s="9">
        <v>11</v>
      </c>
      <c r="I120" s="9" t="s">
        <v>378</v>
      </c>
    </row>
    <row r="121" spans="1:9">
      <c r="A121" s="9" t="s">
        <v>119</v>
      </c>
      <c r="B121" s="9" t="s">
        <v>369</v>
      </c>
      <c r="C121" s="9">
        <v>8</v>
      </c>
      <c r="D121" s="9">
        <v>2</v>
      </c>
      <c r="E121" s="9" t="s">
        <v>496</v>
      </c>
      <c r="F121" s="9" t="s">
        <v>372</v>
      </c>
      <c r="G121" s="9" t="s">
        <v>373</v>
      </c>
      <c r="H121" s="9">
        <v>11</v>
      </c>
      <c r="I121" s="9" t="s">
        <v>378</v>
      </c>
    </row>
    <row r="122" spans="1:9">
      <c r="A122" s="9" t="s">
        <v>120</v>
      </c>
      <c r="B122" s="9" t="s">
        <v>369</v>
      </c>
      <c r="C122" s="9">
        <v>8</v>
      </c>
      <c r="D122" s="9">
        <v>2</v>
      </c>
      <c r="E122" s="9" t="s">
        <v>497</v>
      </c>
      <c r="F122" s="9" t="s">
        <v>372</v>
      </c>
      <c r="G122" s="9" t="s">
        <v>373</v>
      </c>
      <c r="H122" s="9">
        <v>11</v>
      </c>
      <c r="I122" s="9" t="s">
        <v>378</v>
      </c>
    </row>
    <row r="123" spans="1:9">
      <c r="A123" s="9" t="s">
        <v>121</v>
      </c>
      <c r="B123" s="9" t="s">
        <v>369</v>
      </c>
      <c r="C123" s="9">
        <v>8</v>
      </c>
      <c r="D123" s="9">
        <v>2</v>
      </c>
      <c r="E123" s="9" t="s">
        <v>498</v>
      </c>
      <c r="F123" s="9" t="s">
        <v>372</v>
      </c>
      <c r="G123" s="9" t="s">
        <v>373</v>
      </c>
      <c r="H123" s="9">
        <v>11</v>
      </c>
      <c r="I123" s="9" t="s">
        <v>378</v>
      </c>
    </row>
    <row r="124" spans="1:9">
      <c r="A124" s="9" t="s">
        <v>122</v>
      </c>
      <c r="B124" s="9" t="s">
        <v>369</v>
      </c>
      <c r="C124" s="9">
        <v>8</v>
      </c>
      <c r="D124" s="9">
        <v>2</v>
      </c>
      <c r="E124" s="9" t="s">
        <v>499</v>
      </c>
      <c r="F124" s="9" t="s">
        <v>372</v>
      </c>
      <c r="G124" s="9" t="s">
        <v>373</v>
      </c>
      <c r="H124" s="9">
        <v>11</v>
      </c>
      <c r="I124" s="9" t="s">
        <v>378</v>
      </c>
    </row>
    <row r="125" spans="1:9">
      <c r="A125" s="9" t="s">
        <v>123</v>
      </c>
      <c r="B125" s="9" t="s">
        <v>369</v>
      </c>
      <c r="C125" s="9">
        <v>8</v>
      </c>
      <c r="D125" s="9">
        <v>2</v>
      </c>
      <c r="E125" s="9" t="s">
        <v>500</v>
      </c>
      <c r="F125" s="9" t="s">
        <v>372</v>
      </c>
      <c r="G125" s="9" t="s">
        <v>373</v>
      </c>
      <c r="H125" s="9">
        <v>11</v>
      </c>
      <c r="I125" s="9" t="s">
        <v>378</v>
      </c>
    </row>
    <row r="126" spans="1:9">
      <c r="A126" s="9" t="s">
        <v>124</v>
      </c>
      <c r="B126" s="9" t="s">
        <v>369</v>
      </c>
      <c r="C126" s="9">
        <v>9</v>
      </c>
      <c r="D126" s="9">
        <v>3</v>
      </c>
      <c r="E126" s="9" t="s">
        <v>501</v>
      </c>
      <c r="F126" s="9" t="s">
        <v>372</v>
      </c>
      <c r="G126" s="9" t="s">
        <v>373</v>
      </c>
      <c r="H126" s="9">
        <v>11</v>
      </c>
      <c r="I126" s="9" t="s">
        <v>378</v>
      </c>
    </row>
    <row r="127" spans="1:9">
      <c r="A127" s="9" t="s">
        <v>125</v>
      </c>
      <c r="B127" s="9" t="s">
        <v>369</v>
      </c>
      <c r="C127" s="9">
        <v>9</v>
      </c>
      <c r="D127" s="9">
        <v>3</v>
      </c>
      <c r="E127" s="9" t="s">
        <v>502</v>
      </c>
      <c r="F127" s="9" t="s">
        <v>372</v>
      </c>
      <c r="G127" s="9" t="s">
        <v>373</v>
      </c>
      <c r="H127" s="9">
        <v>11</v>
      </c>
      <c r="I127" s="9" t="s">
        <v>378</v>
      </c>
    </row>
    <row r="128" spans="1:9">
      <c r="A128" s="9" t="s">
        <v>126</v>
      </c>
      <c r="B128" s="9" t="s">
        <v>369</v>
      </c>
      <c r="C128" s="9">
        <v>8</v>
      </c>
      <c r="D128" s="9">
        <v>2</v>
      </c>
      <c r="E128" s="9" t="s">
        <v>503</v>
      </c>
      <c r="F128" s="9" t="s">
        <v>372</v>
      </c>
      <c r="G128" s="9" t="s">
        <v>373</v>
      </c>
      <c r="H128" s="9">
        <v>8</v>
      </c>
      <c r="I128" s="9" t="s">
        <v>378</v>
      </c>
    </row>
    <row r="129" spans="1:9">
      <c r="A129" s="9" t="s">
        <v>127</v>
      </c>
      <c r="B129" s="9" t="s">
        <v>369</v>
      </c>
      <c r="C129" s="9">
        <v>8</v>
      </c>
      <c r="D129" s="9">
        <v>2</v>
      </c>
      <c r="E129" s="9" t="s">
        <v>504</v>
      </c>
      <c r="F129" s="9" t="s">
        <v>372</v>
      </c>
      <c r="G129" s="9" t="s">
        <v>373</v>
      </c>
      <c r="H129" s="9">
        <v>16</v>
      </c>
      <c r="I129" s="9" t="s">
        <v>378</v>
      </c>
    </row>
    <row r="130" spans="1:9">
      <c r="A130" s="9" t="s">
        <v>128</v>
      </c>
      <c r="B130" s="9" t="s">
        <v>369</v>
      </c>
      <c r="C130" s="9">
        <v>8</v>
      </c>
      <c r="D130" s="9">
        <v>2</v>
      </c>
      <c r="E130" s="9"/>
      <c r="F130" s="9" t="s">
        <v>372</v>
      </c>
      <c r="G130" s="9" t="s">
        <v>373</v>
      </c>
      <c r="H130" s="9">
        <v>12</v>
      </c>
      <c r="I130" s="9" t="s">
        <v>378</v>
      </c>
    </row>
    <row r="131" spans="1:9">
      <c r="A131" s="9" t="s">
        <v>129</v>
      </c>
      <c r="B131" s="9" t="s">
        <v>369</v>
      </c>
      <c r="C131" s="9">
        <v>8</v>
      </c>
      <c r="D131" s="9">
        <v>2</v>
      </c>
      <c r="E131" s="9" t="s">
        <v>505</v>
      </c>
      <c r="F131" s="9" t="s">
        <v>372</v>
      </c>
      <c r="G131" s="9" t="s">
        <v>373</v>
      </c>
      <c r="H131" s="9">
        <v>16</v>
      </c>
      <c r="I131" s="9" t="s">
        <v>378</v>
      </c>
    </row>
    <row r="132" spans="1:9">
      <c r="A132" s="9" t="s">
        <v>130</v>
      </c>
      <c r="B132" s="9" t="s">
        <v>369</v>
      </c>
      <c r="C132" s="9">
        <v>8</v>
      </c>
      <c r="D132" s="9">
        <v>2</v>
      </c>
      <c r="E132" s="9"/>
      <c r="F132" s="9" t="s">
        <v>372</v>
      </c>
      <c r="G132" s="9" t="s">
        <v>373</v>
      </c>
      <c r="H132" s="9">
        <v>14</v>
      </c>
      <c r="I132" s="9" t="s">
        <v>378</v>
      </c>
    </row>
    <row r="133" spans="1:9">
      <c r="A133" s="9" t="s">
        <v>131</v>
      </c>
      <c r="B133" s="9" t="s">
        <v>369</v>
      </c>
      <c r="C133" s="9">
        <v>8</v>
      </c>
      <c r="D133" s="9">
        <v>2</v>
      </c>
      <c r="E133" s="9" t="s">
        <v>506</v>
      </c>
      <c r="F133" s="9" t="s">
        <v>372</v>
      </c>
      <c r="G133" s="9" t="s">
        <v>373</v>
      </c>
      <c r="H133" s="9">
        <v>8</v>
      </c>
      <c r="I133" s="9" t="s">
        <v>378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34"/>
  <sheetViews>
    <sheetView topLeftCell="A52" workbookViewId="0">
      <selection activeCell="Q27" sqref="Q27"/>
    </sheetView>
  </sheetViews>
  <sheetFormatPr defaultColWidth="11.5546875" defaultRowHeight="14.4"/>
  <sheetData>
    <row r="1" spans="1:17" ht="15" thickBot="1">
      <c r="A1" s="122" t="s">
        <v>756</v>
      </c>
      <c r="B1" s="154" t="s">
        <v>137</v>
      </c>
      <c r="C1" s="155"/>
      <c r="D1" s="155"/>
      <c r="E1" s="155"/>
      <c r="F1" s="155"/>
      <c r="G1" s="156"/>
      <c r="H1" s="123"/>
      <c r="I1" s="123"/>
      <c r="J1" s="123"/>
      <c r="K1" s="157"/>
      <c r="L1" s="157"/>
      <c r="M1" s="157"/>
      <c r="N1" s="157"/>
      <c r="O1" s="157"/>
      <c r="P1" s="157"/>
      <c r="Q1" s="157"/>
    </row>
    <row r="2" spans="1:17" ht="15" thickBot="1">
      <c r="A2" s="122"/>
      <c r="B2" s="78" t="s">
        <v>171</v>
      </c>
      <c r="C2" s="65" t="s">
        <v>172</v>
      </c>
      <c r="D2" s="30" t="s">
        <v>173</v>
      </c>
      <c r="E2" s="65" t="s">
        <v>174</v>
      </c>
      <c r="F2" s="65" t="s">
        <v>175</v>
      </c>
      <c r="G2" s="65" t="s">
        <v>176</v>
      </c>
      <c r="H2" s="65" t="s">
        <v>177</v>
      </c>
      <c r="I2" s="26" t="s">
        <v>174</v>
      </c>
      <c r="J2" s="30" t="s">
        <v>175</v>
      </c>
      <c r="K2" s="124" t="s">
        <v>176</v>
      </c>
      <c r="L2" s="125" t="s">
        <v>178</v>
      </c>
      <c r="M2" s="39" t="s">
        <v>757</v>
      </c>
      <c r="N2" s="126" t="s">
        <v>758</v>
      </c>
    </row>
    <row r="3" spans="1:17">
      <c r="A3" s="127" t="s">
        <v>191</v>
      </c>
      <c r="B3" s="34" t="s">
        <v>154</v>
      </c>
      <c r="C3" s="34">
        <v>3</v>
      </c>
      <c r="D3" s="34">
        <v>3</v>
      </c>
      <c r="E3" s="34">
        <v>5.2</v>
      </c>
      <c r="F3" s="34">
        <v>4.7</v>
      </c>
      <c r="G3" s="34" t="s">
        <v>154</v>
      </c>
      <c r="H3" s="34" t="s">
        <v>201</v>
      </c>
      <c r="I3" s="34">
        <v>7.6</v>
      </c>
      <c r="J3" s="34">
        <v>5.9</v>
      </c>
      <c r="K3" s="35" t="s">
        <v>154</v>
      </c>
      <c r="L3" s="60">
        <f t="shared" ref="L3:L11" si="0">AVERAGE(E3,I3)</f>
        <v>6.4</v>
      </c>
      <c r="M3" s="60">
        <f t="shared" ref="M3:M11" si="1">AVERAGE(F3,J3)</f>
        <v>5.3000000000000007</v>
      </c>
      <c r="N3" s="60"/>
    </row>
    <row r="4" spans="1:17">
      <c r="A4" s="127" t="s">
        <v>196</v>
      </c>
      <c r="B4" s="34" t="s">
        <v>154</v>
      </c>
      <c r="C4" s="34">
        <v>3</v>
      </c>
      <c r="D4" s="34">
        <v>3</v>
      </c>
      <c r="E4" s="34">
        <v>5.2</v>
      </c>
      <c r="F4" s="34">
        <v>4.7</v>
      </c>
      <c r="G4" s="34" t="s">
        <v>154</v>
      </c>
      <c r="H4" s="34" t="s">
        <v>201</v>
      </c>
      <c r="I4" s="34">
        <v>7.6</v>
      </c>
      <c r="J4" s="34">
        <v>5.9</v>
      </c>
      <c r="K4" s="35" t="s">
        <v>154</v>
      </c>
      <c r="L4" s="60">
        <f t="shared" si="0"/>
        <v>6.4</v>
      </c>
      <c r="M4" s="60">
        <f t="shared" si="1"/>
        <v>5.3000000000000007</v>
      </c>
      <c r="N4" s="60"/>
    </row>
    <row r="5" spans="1:17">
      <c r="A5" s="127" t="s">
        <v>203</v>
      </c>
      <c r="B5" s="34" t="s">
        <v>154</v>
      </c>
      <c r="C5" s="34">
        <v>4</v>
      </c>
      <c r="D5" s="34">
        <v>4</v>
      </c>
      <c r="E5" s="34">
        <v>13</v>
      </c>
      <c r="F5" s="34">
        <v>6.2</v>
      </c>
      <c r="G5" s="34">
        <v>7.4</v>
      </c>
      <c r="H5" s="34">
        <v>200</v>
      </c>
      <c r="I5" s="34">
        <v>13.6</v>
      </c>
      <c r="J5" s="34">
        <v>7</v>
      </c>
      <c r="K5" s="35">
        <v>9.4</v>
      </c>
      <c r="L5" s="60">
        <f t="shared" si="0"/>
        <v>13.3</v>
      </c>
      <c r="M5" s="60">
        <f t="shared" si="1"/>
        <v>6.6</v>
      </c>
      <c r="N5" s="60">
        <f>AVERAGE(G5,K5)</f>
        <v>8.4</v>
      </c>
    </row>
    <row r="6" spans="1:17">
      <c r="A6" s="127" t="s">
        <v>210</v>
      </c>
      <c r="B6" s="34" t="s">
        <v>154</v>
      </c>
      <c r="C6" s="34">
        <v>6</v>
      </c>
      <c r="D6" s="34">
        <v>6</v>
      </c>
      <c r="E6" s="34">
        <v>16.7</v>
      </c>
      <c r="F6" s="34">
        <v>6.9</v>
      </c>
      <c r="G6" s="34">
        <v>12.7</v>
      </c>
      <c r="H6" s="34">
        <v>171</v>
      </c>
      <c r="I6" s="34">
        <v>18.2</v>
      </c>
      <c r="J6" s="34">
        <v>8.5</v>
      </c>
      <c r="K6" s="35">
        <v>13.8</v>
      </c>
      <c r="L6" s="60">
        <f t="shared" si="0"/>
        <v>17.45</v>
      </c>
      <c r="M6" s="60">
        <f t="shared" si="1"/>
        <v>7.7</v>
      </c>
      <c r="N6" s="60">
        <f>AVERAGE(K6,G6)</f>
        <v>13.25</v>
      </c>
    </row>
    <row r="7" spans="1:17">
      <c r="A7" s="127" t="s">
        <v>216</v>
      </c>
      <c r="B7" s="34" t="s">
        <v>154</v>
      </c>
      <c r="C7" s="34" t="s">
        <v>222</v>
      </c>
      <c r="D7" s="34" t="s">
        <v>222</v>
      </c>
      <c r="E7" s="34">
        <v>16.8</v>
      </c>
      <c r="F7" s="34">
        <v>8.6999999999999993</v>
      </c>
      <c r="G7" s="34">
        <v>13.7</v>
      </c>
      <c r="H7" s="34">
        <v>164</v>
      </c>
      <c r="I7" s="34">
        <v>16</v>
      </c>
      <c r="J7" s="50">
        <v>6.8</v>
      </c>
      <c r="K7" s="128">
        <v>13</v>
      </c>
      <c r="L7" s="129">
        <f t="shared" si="0"/>
        <v>16.399999999999999</v>
      </c>
      <c r="M7" s="129">
        <f t="shared" si="1"/>
        <v>7.75</v>
      </c>
      <c r="N7" s="129">
        <f>AVERAGE(K7,G7)</f>
        <v>13.35</v>
      </c>
    </row>
    <row r="8" spans="1:17">
      <c r="A8" s="127" t="s">
        <v>225</v>
      </c>
      <c r="B8" s="34" t="s">
        <v>154</v>
      </c>
      <c r="C8" s="34">
        <v>5</v>
      </c>
      <c r="D8" s="34">
        <v>5</v>
      </c>
      <c r="E8" s="34">
        <v>14.8</v>
      </c>
      <c r="F8" s="34">
        <v>8.5</v>
      </c>
      <c r="G8" s="34">
        <v>11.8</v>
      </c>
      <c r="H8" s="34">
        <v>197</v>
      </c>
      <c r="I8" s="34">
        <v>14.9</v>
      </c>
      <c r="J8" s="34">
        <v>9.6999999999999993</v>
      </c>
      <c r="K8" s="35">
        <v>11</v>
      </c>
      <c r="L8" s="60">
        <f t="shared" si="0"/>
        <v>14.850000000000001</v>
      </c>
      <c r="M8" s="60">
        <f t="shared" si="1"/>
        <v>9.1</v>
      </c>
      <c r="N8" s="60">
        <f>AVERAGE(K8,G8)</f>
        <v>11.4</v>
      </c>
    </row>
    <row r="9" spans="1:17">
      <c r="A9" s="127" t="s">
        <v>232</v>
      </c>
      <c r="B9" s="34" t="s">
        <v>154</v>
      </c>
      <c r="C9" s="34" t="s">
        <v>222</v>
      </c>
      <c r="D9" s="34" t="s">
        <v>222</v>
      </c>
      <c r="E9" s="34">
        <v>19.8</v>
      </c>
      <c r="F9" s="34">
        <v>11.1</v>
      </c>
      <c r="G9" s="34">
        <v>17.899999999999999</v>
      </c>
      <c r="H9" s="34" t="s">
        <v>154</v>
      </c>
      <c r="I9" s="34">
        <v>21.6</v>
      </c>
      <c r="J9" s="34">
        <v>9</v>
      </c>
      <c r="K9" s="35">
        <v>18.399999999999999</v>
      </c>
      <c r="L9" s="60">
        <f t="shared" si="0"/>
        <v>20.700000000000003</v>
      </c>
      <c r="M9" s="60">
        <f t="shared" si="1"/>
        <v>10.050000000000001</v>
      </c>
      <c r="N9" s="60">
        <f>AVERAGE(G9,K9)</f>
        <v>18.149999999999999</v>
      </c>
    </row>
    <row r="10" spans="1:17">
      <c r="A10" s="127" t="s">
        <v>244</v>
      </c>
      <c r="B10" s="34" t="s">
        <v>154</v>
      </c>
      <c r="C10" s="34" t="s">
        <v>260</v>
      </c>
      <c r="D10" s="34">
        <v>5</v>
      </c>
      <c r="E10" s="34">
        <v>28.3</v>
      </c>
      <c r="F10" s="34">
        <v>12.8</v>
      </c>
      <c r="G10" s="34">
        <v>24</v>
      </c>
      <c r="H10" s="34"/>
      <c r="I10" s="34">
        <v>28.4</v>
      </c>
      <c r="J10" s="34">
        <v>9.9</v>
      </c>
      <c r="K10" s="35">
        <v>25</v>
      </c>
      <c r="L10" s="60">
        <f t="shared" si="0"/>
        <v>28.35</v>
      </c>
      <c r="M10" s="60">
        <f t="shared" si="1"/>
        <v>11.350000000000001</v>
      </c>
      <c r="N10" s="60">
        <f>AVERAGE(G10,K10)</f>
        <v>24.5</v>
      </c>
    </row>
    <row r="11" spans="1:17" ht="15" thickBot="1">
      <c r="A11" s="130" t="s">
        <v>350</v>
      </c>
      <c r="B11" s="34" t="s">
        <v>211</v>
      </c>
      <c r="C11" s="34" t="s">
        <v>211</v>
      </c>
      <c r="D11" s="34" t="s">
        <v>211</v>
      </c>
      <c r="E11" s="34">
        <v>32.4</v>
      </c>
      <c r="F11" s="34">
        <v>10.9</v>
      </c>
      <c r="G11" s="34">
        <v>29.8</v>
      </c>
      <c r="H11" s="34">
        <v>255</v>
      </c>
      <c r="I11" s="34">
        <v>36.1</v>
      </c>
      <c r="J11" s="34">
        <v>14</v>
      </c>
      <c r="K11" s="35">
        <v>36</v>
      </c>
      <c r="L11" s="60">
        <f t="shared" si="0"/>
        <v>34.25</v>
      </c>
      <c r="M11" s="60">
        <f t="shared" si="1"/>
        <v>12.45</v>
      </c>
      <c r="N11" s="60">
        <f>AVERAGE(G11,K11)</f>
        <v>32.9</v>
      </c>
    </row>
    <row r="12" spans="1:17" ht="15" thickBot="1">
      <c r="A12" s="122" t="s">
        <v>756</v>
      </c>
      <c r="B12" s="148" t="s">
        <v>138</v>
      </c>
      <c r="C12" s="149"/>
      <c r="D12" s="149"/>
      <c r="E12" s="149"/>
      <c r="F12" s="149"/>
      <c r="G12" s="150"/>
      <c r="H12" s="131"/>
      <c r="I12" s="131"/>
      <c r="J12" s="132"/>
    </row>
    <row r="13" spans="1:17" ht="15" thickBot="1">
      <c r="A13" s="122"/>
      <c r="B13" s="78" t="s">
        <v>171</v>
      </c>
      <c r="C13" s="65" t="s">
        <v>172</v>
      </c>
      <c r="D13" s="30" t="s">
        <v>173</v>
      </c>
      <c r="E13" s="65" t="s">
        <v>174</v>
      </c>
      <c r="F13" s="65" t="s">
        <v>175</v>
      </c>
      <c r="G13" s="65" t="s">
        <v>176</v>
      </c>
      <c r="H13" s="65" t="s">
        <v>177</v>
      </c>
      <c r="I13" s="26" t="s">
        <v>174</v>
      </c>
      <c r="J13" s="30" t="s">
        <v>175</v>
      </c>
      <c r="K13" s="133" t="s">
        <v>176</v>
      </c>
      <c r="L13" s="125" t="s">
        <v>178</v>
      </c>
      <c r="M13" s="39" t="s">
        <v>757</v>
      </c>
      <c r="N13" s="126" t="s">
        <v>758</v>
      </c>
    </row>
    <row r="14" spans="1:17">
      <c r="A14" s="34" t="s">
        <v>191</v>
      </c>
      <c r="B14" s="34" t="s">
        <v>154</v>
      </c>
      <c r="C14" s="34">
        <v>3</v>
      </c>
      <c r="D14" s="34">
        <v>3</v>
      </c>
      <c r="E14" s="34">
        <v>1.4</v>
      </c>
      <c r="F14" s="34">
        <v>1.4</v>
      </c>
      <c r="G14" s="34" t="s">
        <v>154</v>
      </c>
      <c r="H14" s="34" t="s">
        <v>154</v>
      </c>
      <c r="I14" s="34">
        <v>1.6</v>
      </c>
      <c r="J14" s="34">
        <v>1.6</v>
      </c>
      <c r="K14" s="27"/>
      <c r="L14" s="60">
        <f>AVERAGE(I14,E14)</f>
        <v>1.5</v>
      </c>
      <c r="M14" s="60">
        <f>AVERAGE(J14,F14)</f>
        <v>1.5</v>
      </c>
      <c r="N14" s="60"/>
    </row>
    <row r="15" spans="1:17">
      <c r="A15" s="127" t="s">
        <v>196</v>
      </c>
      <c r="B15" s="34" t="s">
        <v>154</v>
      </c>
      <c r="C15" s="34">
        <v>5</v>
      </c>
      <c r="D15" s="34">
        <v>5</v>
      </c>
      <c r="E15" s="34">
        <v>4.9000000000000004</v>
      </c>
      <c r="F15" s="34">
        <v>4.8</v>
      </c>
      <c r="G15" s="34">
        <v>3.5</v>
      </c>
      <c r="H15" s="34" t="s">
        <v>154</v>
      </c>
      <c r="I15" s="34">
        <v>4.4000000000000004</v>
      </c>
      <c r="J15" s="34">
        <v>4.7</v>
      </c>
      <c r="K15" s="27">
        <v>2.6</v>
      </c>
      <c r="L15" s="60">
        <f t="shared" ref="L15:L20" si="2">AVERAGE(I15,E15)</f>
        <v>4.6500000000000004</v>
      </c>
      <c r="M15" s="60">
        <f>AVERAGE(F15,J15)</f>
        <v>4.75</v>
      </c>
      <c r="N15" s="60">
        <f>AVERAGE(G15,K15)</f>
        <v>3.05</v>
      </c>
    </row>
    <row r="16" spans="1:17">
      <c r="A16" s="127" t="s">
        <v>203</v>
      </c>
      <c r="B16" s="34" t="s">
        <v>154</v>
      </c>
      <c r="C16" s="34">
        <v>5</v>
      </c>
      <c r="D16" s="34">
        <v>5</v>
      </c>
      <c r="E16" s="34">
        <v>5.9</v>
      </c>
      <c r="F16" s="34">
        <v>5.3</v>
      </c>
      <c r="G16" s="34">
        <v>3.8</v>
      </c>
      <c r="H16" s="34">
        <v>273</v>
      </c>
      <c r="I16" s="34">
        <v>7</v>
      </c>
      <c r="J16" s="34">
        <v>5.9</v>
      </c>
      <c r="K16" s="27" t="s">
        <v>154</v>
      </c>
      <c r="L16" s="60">
        <f t="shared" si="2"/>
        <v>6.45</v>
      </c>
      <c r="M16" s="60">
        <f>AVERAGE(F16,J16)</f>
        <v>5.6</v>
      </c>
      <c r="N16" s="60">
        <f>AVERAGE(G16)</f>
        <v>3.8</v>
      </c>
    </row>
    <row r="17" spans="1:14">
      <c r="A17" s="127" t="s">
        <v>210</v>
      </c>
      <c r="B17" s="34" t="s">
        <v>154</v>
      </c>
      <c r="C17" s="34">
        <v>4</v>
      </c>
      <c r="D17" s="34">
        <v>4</v>
      </c>
      <c r="E17" s="34">
        <v>10.3</v>
      </c>
      <c r="F17" s="34">
        <v>6.8</v>
      </c>
      <c r="G17" s="34">
        <v>10</v>
      </c>
      <c r="H17" s="34" t="s">
        <v>202</v>
      </c>
      <c r="I17" s="34">
        <v>10</v>
      </c>
      <c r="J17" s="34">
        <v>7.3</v>
      </c>
      <c r="K17" s="27">
        <v>8</v>
      </c>
      <c r="L17" s="60">
        <f t="shared" si="2"/>
        <v>10.15</v>
      </c>
      <c r="M17" s="60">
        <f>AVERAGE(J17,F17)</f>
        <v>7.05</v>
      </c>
      <c r="N17" s="60">
        <f>AVERAGE(K17,G17)</f>
        <v>9</v>
      </c>
    </row>
    <row r="18" spans="1:14">
      <c r="A18" s="127" t="s">
        <v>216</v>
      </c>
      <c r="B18" s="34" t="s">
        <v>154</v>
      </c>
      <c r="C18" s="34">
        <v>3</v>
      </c>
      <c r="D18" s="34">
        <v>3</v>
      </c>
      <c r="E18" s="34">
        <v>13.8</v>
      </c>
      <c r="F18" s="34">
        <v>8.8000000000000007</v>
      </c>
      <c r="G18" s="34">
        <v>6.8</v>
      </c>
      <c r="H18" s="34" t="s">
        <v>201</v>
      </c>
      <c r="I18" s="34">
        <v>10.5</v>
      </c>
      <c r="J18" s="34">
        <v>5.9</v>
      </c>
      <c r="K18" s="27"/>
      <c r="L18" s="60">
        <f t="shared" si="2"/>
        <v>12.15</v>
      </c>
      <c r="M18" s="60">
        <f>AVERAGE(F18,J18)</f>
        <v>7.3500000000000005</v>
      </c>
      <c r="N18" s="60">
        <f>AVERAGE(G18)</f>
        <v>6.8</v>
      </c>
    </row>
    <row r="19" spans="1:14">
      <c r="A19" s="127" t="s">
        <v>225</v>
      </c>
      <c r="B19" s="34" t="s">
        <v>154</v>
      </c>
      <c r="C19" s="34" t="s">
        <v>222</v>
      </c>
      <c r="D19" s="34" t="s">
        <v>222</v>
      </c>
      <c r="E19" s="50">
        <v>15.8</v>
      </c>
      <c r="F19" s="34">
        <v>8.8000000000000007</v>
      </c>
      <c r="G19" s="34">
        <v>13.9</v>
      </c>
      <c r="H19" s="34">
        <v>203</v>
      </c>
      <c r="I19" s="34">
        <v>16.7</v>
      </c>
      <c r="J19" s="34">
        <v>8.9</v>
      </c>
      <c r="K19" s="27">
        <v>14.5</v>
      </c>
      <c r="L19" s="60">
        <f t="shared" si="2"/>
        <v>16.25</v>
      </c>
      <c r="M19" s="60">
        <f>AVERAGE(J19,F19)</f>
        <v>8.8500000000000014</v>
      </c>
      <c r="N19" s="60">
        <f>AVERAGE(K19,G19)</f>
        <v>14.2</v>
      </c>
    </row>
    <row r="20" spans="1:14">
      <c r="A20" s="127" t="s">
        <v>232</v>
      </c>
      <c r="B20" s="34" t="s">
        <v>154</v>
      </c>
      <c r="C20" s="34">
        <v>5</v>
      </c>
      <c r="D20" s="34">
        <v>5</v>
      </c>
      <c r="E20" s="34">
        <v>19.8</v>
      </c>
      <c r="F20" s="34">
        <v>7.3</v>
      </c>
      <c r="G20" s="34">
        <v>17.100000000000001</v>
      </c>
      <c r="H20" s="34">
        <v>176</v>
      </c>
      <c r="I20" s="34">
        <v>21.4</v>
      </c>
      <c r="J20" s="50">
        <v>12.3</v>
      </c>
      <c r="K20" s="75">
        <v>17.899999999999999</v>
      </c>
      <c r="L20" s="129">
        <f t="shared" si="2"/>
        <v>20.6</v>
      </c>
      <c r="M20" s="129">
        <f>AVERAGE(F20,J20)</f>
        <v>9.8000000000000007</v>
      </c>
      <c r="N20" s="129">
        <f>AVERAGE(G20,K20)</f>
        <v>17.5</v>
      </c>
    </row>
    <row r="21" spans="1:14">
      <c r="A21" s="127" t="s">
        <v>244</v>
      </c>
      <c r="B21" s="34" t="s">
        <v>154</v>
      </c>
      <c r="C21" s="34" t="s">
        <v>154</v>
      </c>
      <c r="D21" s="34" t="s">
        <v>154</v>
      </c>
      <c r="E21" s="34">
        <v>19</v>
      </c>
      <c r="F21" s="34">
        <v>10.199999999999999</v>
      </c>
      <c r="G21" s="34">
        <v>15.5</v>
      </c>
      <c r="H21" s="34" t="s">
        <v>154</v>
      </c>
      <c r="I21" s="34">
        <v>20.6</v>
      </c>
      <c r="J21" s="50">
        <v>11.5</v>
      </c>
      <c r="K21" s="27">
        <v>18.5</v>
      </c>
      <c r="L21" s="60">
        <f>AVERAGE(E21,I21)</f>
        <v>19.8</v>
      </c>
      <c r="M21" s="60">
        <f>AVERAGE(F21,J21)</f>
        <v>10.85</v>
      </c>
      <c r="N21" s="60">
        <f>AVERAGE(G21,K21)</f>
        <v>17</v>
      </c>
    </row>
    <row r="22" spans="1:14" ht="15" thickBot="1">
      <c r="A22" s="130" t="s">
        <v>350</v>
      </c>
      <c r="B22" s="104"/>
      <c r="C22" s="104"/>
      <c r="D22" s="104"/>
      <c r="E22" s="104"/>
      <c r="F22" s="104"/>
      <c r="G22" s="104"/>
      <c r="H22" s="104"/>
      <c r="I22" s="104"/>
      <c r="J22" s="104"/>
      <c r="K22" s="9"/>
      <c r="L22" s="9"/>
      <c r="M22" s="9"/>
      <c r="N22" s="9"/>
    </row>
    <row r="23" spans="1:14" ht="15" thickBot="1">
      <c r="A23" s="122" t="s">
        <v>756</v>
      </c>
      <c r="B23" s="148" t="s">
        <v>139</v>
      </c>
      <c r="C23" s="149"/>
      <c r="D23" s="149"/>
      <c r="E23" s="149"/>
      <c r="F23" s="149"/>
      <c r="G23" s="150"/>
      <c r="H23" s="131"/>
      <c r="I23" s="131"/>
      <c r="J23" s="131"/>
    </row>
    <row r="24" spans="1:14" ht="15" thickBot="1">
      <c r="A24" s="122"/>
      <c r="B24" s="78" t="s">
        <v>171</v>
      </c>
      <c r="C24" s="65" t="s">
        <v>172</v>
      </c>
      <c r="D24" s="30" t="s">
        <v>173</v>
      </c>
      <c r="E24" s="65" t="s">
        <v>174</v>
      </c>
      <c r="F24" s="65" t="s">
        <v>175</v>
      </c>
      <c r="G24" s="65" t="s">
        <v>176</v>
      </c>
      <c r="H24" s="65" t="s">
        <v>177</v>
      </c>
      <c r="I24" s="26" t="s">
        <v>174</v>
      </c>
      <c r="J24" s="30" t="s">
        <v>175</v>
      </c>
      <c r="K24" s="98" t="s">
        <v>176</v>
      </c>
      <c r="L24" s="27" t="s">
        <v>178</v>
      </c>
      <c r="M24" s="27" t="s">
        <v>757</v>
      </c>
      <c r="N24" s="27" t="s">
        <v>758</v>
      </c>
    </row>
    <row r="25" spans="1:14">
      <c r="A25" s="127" t="s">
        <v>203</v>
      </c>
      <c r="B25" s="34" t="s">
        <v>154</v>
      </c>
      <c r="C25" s="34" t="s">
        <v>154</v>
      </c>
      <c r="D25" s="34" t="s">
        <v>154</v>
      </c>
      <c r="E25" s="34">
        <v>10.5</v>
      </c>
      <c r="F25" s="34">
        <v>7.3</v>
      </c>
      <c r="G25" s="34">
        <v>8.4</v>
      </c>
      <c r="H25" s="34" t="s">
        <v>202</v>
      </c>
      <c r="I25" s="34">
        <v>11.5</v>
      </c>
      <c r="J25" s="34">
        <v>8.9</v>
      </c>
      <c r="K25" s="35">
        <v>10.6</v>
      </c>
      <c r="L25" s="60">
        <f>AVERAGE(E25,I25)</f>
        <v>11</v>
      </c>
      <c r="M25" s="60">
        <f>AVERAGE(J25,F25)</f>
        <v>8.1</v>
      </c>
      <c r="N25" s="60">
        <f>AVERAGE(G25,K25)</f>
        <v>9.5</v>
      </c>
    </row>
    <row r="26" spans="1:14" ht="15" thickBot="1">
      <c r="A26" s="127" t="s">
        <v>210</v>
      </c>
      <c r="B26" s="34" t="s">
        <v>154</v>
      </c>
      <c r="C26" s="34">
        <v>4</v>
      </c>
      <c r="D26" s="34">
        <v>4</v>
      </c>
      <c r="E26" s="34" t="s">
        <v>219</v>
      </c>
      <c r="F26" s="34">
        <v>7.3</v>
      </c>
      <c r="G26" s="34">
        <v>8.4</v>
      </c>
      <c r="H26" s="34">
        <v>190</v>
      </c>
      <c r="I26" s="34">
        <v>16.100000000000001</v>
      </c>
      <c r="J26" s="34">
        <v>6.3</v>
      </c>
      <c r="K26" s="35">
        <v>10.6</v>
      </c>
      <c r="L26" s="60">
        <f>AVERAGE(E26,I26)</f>
        <v>16.100000000000001</v>
      </c>
      <c r="M26" s="60">
        <f>AVERAGE(F26,J26)</f>
        <v>6.8</v>
      </c>
      <c r="N26" s="60">
        <f>AVERAGE(G26,K26)</f>
        <v>9.5</v>
      </c>
    </row>
    <row r="27" spans="1:14" ht="15" thickBot="1">
      <c r="A27" s="122" t="s">
        <v>756</v>
      </c>
      <c r="B27" s="148" t="s">
        <v>140</v>
      </c>
      <c r="C27" s="149"/>
      <c r="D27" s="149"/>
      <c r="E27" s="149"/>
      <c r="F27" s="149"/>
      <c r="G27" s="150"/>
      <c r="H27" s="131"/>
      <c r="I27" s="131"/>
      <c r="J27" s="131"/>
    </row>
    <row r="28" spans="1:14" ht="15" thickBot="1">
      <c r="A28" s="122"/>
      <c r="B28" s="78" t="s">
        <v>171</v>
      </c>
      <c r="C28" s="65" t="s">
        <v>172</v>
      </c>
      <c r="D28" s="30" t="s">
        <v>173</v>
      </c>
      <c r="E28" s="65" t="s">
        <v>174</v>
      </c>
      <c r="F28" s="65" t="s">
        <v>175</v>
      </c>
      <c r="G28" s="65" t="s">
        <v>176</v>
      </c>
      <c r="H28" s="65" t="s">
        <v>177</v>
      </c>
      <c r="I28" s="26" t="s">
        <v>174</v>
      </c>
      <c r="J28" s="30" t="s">
        <v>175</v>
      </c>
      <c r="K28" s="27" t="s">
        <v>176</v>
      </c>
      <c r="L28" s="27" t="s">
        <v>178</v>
      </c>
      <c r="M28" s="27" t="s">
        <v>757</v>
      </c>
      <c r="N28" s="27" t="s">
        <v>758</v>
      </c>
    </row>
    <row r="29" spans="1:14">
      <c r="A29" s="127" t="s">
        <v>229</v>
      </c>
      <c r="B29" s="134"/>
      <c r="C29" s="134"/>
      <c r="D29" s="134"/>
      <c r="E29" s="134"/>
      <c r="F29" s="134"/>
      <c r="G29" s="134"/>
      <c r="H29" s="134"/>
      <c r="I29" s="134"/>
      <c r="J29" s="134"/>
      <c r="K29" s="9"/>
      <c r="L29" s="9"/>
      <c r="M29" s="9"/>
      <c r="N29" s="9"/>
    </row>
    <row r="30" spans="1:14">
      <c r="A30" s="127" t="s">
        <v>234</v>
      </c>
      <c r="B30" s="104"/>
      <c r="C30" s="104"/>
      <c r="D30" s="104"/>
      <c r="E30" s="104"/>
      <c r="F30" s="104"/>
      <c r="G30" s="104"/>
      <c r="H30" s="104"/>
      <c r="I30" s="104"/>
      <c r="J30" s="104"/>
      <c r="K30" s="9"/>
      <c r="L30" s="9"/>
      <c r="M30" s="9"/>
      <c r="N30" s="9"/>
    </row>
    <row r="31" spans="1:14">
      <c r="A31" s="127" t="s">
        <v>193</v>
      </c>
      <c r="B31" s="34" t="s">
        <v>154</v>
      </c>
      <c r="C31" s="34" t="s">
        <v>195</v>
      </c>
      <c r="D31" s="34" t="s">
        <v>195</v>
      </c>
      <c r="E31" s="34" t="s">
        <v>154</v>
      </c>
      <c r="F31" s="34" t="s">
        <v>154</v>
      </c>
      <c r="G31" s="34" t="s">
        <v>154</v>
      </c>
      <c r="H31" s="34" t="s">
        <v>154</v>
      </c>
      <c r="I31" s="34" t="s">
        <v>154</v>
      </c>
      <c r="J31" s="34" t="s">
        <v>154</v>
      </c>
      <c r="K31" s="27" t="s">
        <v>154</v>
      </c>
      <c r="L31" s="27"/>
      <c r="M31" s="27"/>
      <c r="N31" s="27"/>
    </row>
    <row r="32" spans="1:14">
      <c r="A32" s="127" t="s">
        <v>197</v>
      </c>
      <c r="B32" s="34" t="s">
        <v>154</v>
      </c>
      <c r="C32" s="34">
        <v>5</v>
      </c>
      <c r="D32" s="34">
        <v>5</v>
      </c>
      <c r="E32" s="34">
        <v>2.7</v>
      </c>
      <c r="F32" s="34">
        <v>2.5</v>
      </c>
      <c r="G32" s="34" t="s">
        <v>154</v>
      </c>
      <c r="H32" s="34" t="s">
        <v>154</v>
      </c>
      <c r="I32" s="34">
        <v>2.6</v>
      </c>
      <c r="J32" s="34">
        <v>2.5</v>
      </c>
      <c r="K32" s="34" t="s">
        <v>154</v>
      </c>
      <c r="L32" s="60">
        <f>AVERAGE(I32,E32)</f>
        <v>2.6500000000000004</v>
      </c>
      <c r="M32" s="60">
        <f t="shared" ref="M32:M38" si="3">AVERAGE(F32,J32)</f>
        <v>2.5</v>
      </c>
      <c r="N32" s="135"/>
    </row>
    <row r="33" spans="1:14">
      <c r="A33" s="127" t="s">
        <v>205</v>
      </c>
      <c r="B33" s="34" t="s">
        <v>154</v>
      </c>
      <c r="C33" s="34" t="s">
        <v>206</v>
      </c>
      <c r="D33" s="34" t="s">
        <v>206</v>
      </c>
      <c r="E33" s="34">
        <v>3.3</v>
      </c>
      <c r="F33" s="34">
        <v>2.2999999999999998</v>
      </c>
      <c r="G33" s="34" t="s">
        <v>154</v>
      </c>
      <c r="H33" s="34" t="s">
        <v>202</v>
      </c>
      <c r="I33" s="34">
        <v>5.6</v>
      </c>
      <c r="J33" s="34">
        <v>4.2</v>
      </c>
      <c r="K33" s="34" t="s">
        <v>154</v>
      </c>
      <c r="L33" s="60">
        <f t="shared" ref="L33:L40" si="4">AVERAGE(E33,I33)</f>
        <v>4.4499999999999993</v>
      </c>
      <c r="M33" s="60">
        <f t="shared" si="3"/>
        <v>3.25</v>
      </c>
      <c r="N33" s="60"/>
    </row>
    <row r="34" spans="1:14">
      <c r="A34" s="127" t="s">
        <v>191</v>
      </c>
      <c r="B34" s="34" t="s">
        <v>154</v>
      </c>
      <c r="C34" s="34">
        <v>4</v>
      </c>
      <c r="D34" s="34">
        <v>4</v>
      </c>
      <c r="E34" s="34">
        <v>5.8</v>
      </c>
      <c r="F34" s="34">
        <v>3.4</v>
      </c>
      <c r="G34" s="34" t="s">
        <v>154</v>
      </c>
      <c r="H34" s="34" t="s">
        <v>202</v>
      </c>
      <c r="I34" s="50">
        <v>5.0999999999999996</v>
      </c>
      <c r="J34" s="50">
        <v>3.9</v>
      </c>
      <c r="K34" s="34" t="s">
        <v>154</v>
      </c>
      <c r="L34" s="60">
        <f t="shared" si="4"/>
        <v>5.4499999999999993</v>
      </c>
      <c r="M34" s="60">
        <f t="shared" si="3"/>
        <v>3.65</v>
      </c>
      <c r="N34" s="60"/>
    </row>
    <row r="35" spans="1:14" ht="15" thickBot="1">
      <c r="A35" s="127" t="s">
        <v>196</v>
      </c>
      <c r="B35" s="24" t="s">
        <v>154</v>
      </c>
      <c r="C35" s="24" t="s">
        <v>222</v>
      </c>
      <c r="D35" s="24" t="s">
        <v>222</v>
      </c>
      <c r="E35" s="24">
        <v>7.5</v>
      </c>
      <c r="F35" s="24">
        <v>6.2</v>
      </c>
      <c r="G35" s="24" t="s">
        <v>154</v>
      </c>
      <c r="H35" s="34" t="s">
        <v>201</v>
      </c>
      <c r="I35" s="24">
        <v>7.2</v>
      </c>
      <c r="J35" s="24">
        <v>3.8</v>
      </c>
      <c r="K35" s="24">
        <v>4</v>
      </c>
      <c r="L35" s="60">
        <f t="shared" si="4"/>
        <v>7.35</v>
      </c>
      <c r="M35" s="60">
        <f t="shared" si="3"/>
        <v>5</v>
      </c>
      <c r="N35" s="60">
        <v>4</v>
      </c>
    </row>
    <row r="36" spans="1:14">
      <c r="A36" s="127" t="s">
        <v>203</v>
      </c>
      <c r="B36" s="34" t="s">
        <v>154</v>
      </c>
      <c r="C36" s="34">
        <v>6</v>
      </c>
      <c r="D36" s="34">
        <v>6</v>
      </c>
      <c r="E36" s="34">
        <v>8.6</v>
      </c>
      <c r="F36" s="34">
        <v>7.5</v>
      </c>
      <c r="G36" s="34">
        <v>5.3</v>
      </c>
      <c r="H36" s="34">
        <v>250</v>
      </c>
      <c r="I36" s="34">
        <v>8.5</v>
      </c>
      <c r="J36" s="34">
        <v>7.3</v>
      </c>
      <c r="K36" s="34">
        <v>6</v>
      </c>
      <c r="L36" s="60">
        <f t="shared" si="4"/>
        <v>8.5500000000000007</v>
      </c>
      <c r="M36" s="60">
        <f t="shared" si="3"/>
        <v>7.4</v>
      </c>
      <c r="N36" s="60">
        <f>AVERAGE(K36,G36)</f>
        <v>5.65</v>
      </c>
    </row>
    <row r="37" spans="1:14">
      <c r="A37" s="127" t="s">
        <v>210</v>
      </c>
      <c r="B37" s="34" t="s">
        <v>154</v>
      </c>
      <c r="C37" s="34">
        <v>6</v>
      </c>
      <c r="D37" s="34">
        <v>6</v>
      </c>
      <c r="E37" s="34">
        <v>14.5</v>
      </c>
      <c r="F37" s="34">
        <v>8.3000000000000007</v>
      </c>
      <c r="G37" s="34">
        <v>9.5</v>
      </c>
      <c r="H37" s="34">
        <v>179</v>
      </c>
      <c r="I37" s="34">
        <v>15</v>
      </c>
      <c r="J37" s="50">
        <v>11</v>
      </c>
      <c r="K37" s="50">
        <v>10.199999999999999</v>
      </c>
      <c r="L37" s="129">
        <f t="shared" si="4"/>
        <v>14.75</v>
      </c>
      <c r="M37" s="129">
        <f t="shared" si="3"/>
        <v>9.65</v>
      </c>
      <c r="N37" s="129">
        <f>AVERAGE(G37,K37)</f>
        <v>9.85</v>
      </c>
    </row>
    <row r="38" spans="1:14">
      <c r="A38" s="127" t="s">
        <v>216</v>
      </c>
      <c r="B38" s="34" t="s">
        <v>154</v>
      </c>
      <c r="C38" s="34" t="s">
        <v>246</v>
      </c>
      <c r="D38" s="34" t="s">
        <v>246</v>
      </c>
      <c r="E38" s="34">
        <v>16.2</v>
      </c>
      <c r="F38" s="34">
        <v>8.1999999999999993</v>
      </c>
      <c r="G38" s="34">
        <v>12.8</v>
      </c>
      <c r="H38" s="34" t="s">
        <v>154</v>
      </c>
      <c r="I38" s="34">
        <v>16.5</v>
      </c>
      <c r="J38" s="34">
        <v>9.3000000000000007</v>
      </c>
      <c r="K38" s="34">
        <v>10.7</v>
      </c>
      <c r="L38" s="129">
        <f t="shared" si="4"/>
        <v>16.350000000000001</v>
      </c>
      <c r="M38" s="129">
        <f t="shared" si="3"/>
        <v>8.75</v>
      </c>
      <c r="N38" s="60">
        <f>AVERAGE(G38,K38)</f>
        <v>11.75</v>
      </c>
    </row>
    <row r="39" spans="1:14">
      <c r="A39" s="127" t="s">
        <v>225</v>
      </c>
      <c r="B39" s="34" t="s">
        <v>154</v>
      </c>
      <c r="C39" s="34" t="s">
        <v>253</v>
      </c>
      <c r="D39" s="34">
        <v>7</v>
      </c>
      <c r="E39" s="34">
        <v>16.899999999999999</v>
      </c>
      <c r="F39" s="34">
        <v>11</v>
      </c>
      <c r="G39" s="34">
        <v>13.3</v>
      </c>
      <c r="H39" s="34" t="s">
        <v>154</v>
      </c>
      <c r="I39" s="34">
        <v>20.100000000000001</v>
      </c>
      <c r="J39" s="34">
        <v>10.1</v>
      </c>
      <c r="K39" s="34">
        <v>13.7</v>
      </c>
      <c r="L39" s="60">
        <f t="shared" si="4"/>
        <v>18.5</v>
      </c>
      <c r="M39" s="60">
        <f t="shared" ref="M39:N41" si="5">AVERAGE(J39,F39)</f>
        <v>10.55</v>
      </c>
      <c r="N39" s="60">
        <f t="shared" si="5"/>
        <v>13.5</v>
      </c>
    </row>
    <row r="40" spans="1:14">
      <c r="A40" s="127" t="s">
        <v>232</v>
      </c>
      <c r="B40" s="34" t="s">
        <v>154</v>
      </c>
      <c r="C40" s="34">
        <v>6</v>
      </c>
      <c r="D40" s="34">
        <v>6</v>
      </c>
      <c r="E40" s="34">
        <v>16.7</v>
      </c>
      <c r="F40" s="34">
        <v>10.7</v>
      </c>
      <c r="G40" s="34">
        <v>12</v>
      </c>
      <c r="H40" s="34"/>
      <c r="I40" s="34">
        <v>21.2</v>
      </c>
      <c r="J40" s="34">
        <v>11.5</v>
      </c>
      <c r="K40" s="34">
        <v>16.5</v>
      </c>
      <c r="L40" s="60">
        <f t="shared" si="4"/>
        <v>18.95</v>
      </c>
      <c r="M40" s="60">
        <f t="shared" si="5"/>
        <v>11.1</v>
      </c>
      <c r="N40" s="60">
        <f t="shared" si="5"/>
        <v>14.25</v>
      </c>
    </row>
    <row r="41" spans="1:14">
      <c r="A41" s="127" t="s">
        <v>244</v>
      </c>
      <c r="B41" s="34" t="s">
        <v>154</v>
      </c>
      <c r="C41" s="34">
        <v>7</v>
      </c>
      <c r="D41" s="34">
        <v>7</v>
      </c>
      <c r="E41" s="34">
        <v>22</v>
      </c>
      <c r="F41" s="34">
        <v>8.5</v>
      </c>
      <c r="G41" s="34">
        <v>20.399999999999999</v>
      </c>
      <c r="H41" s="34">
        <v>214</v>
      </c>
      <c r="I41" s="34">
        <v>21.5</v>
      </c>
      <c r="J41" s="34">
        <v>8.4</v>
      </c>
      <c r="K41" s="34">
        <v>19.899999999999999</v>
      </c>
      <c r="L41" s="60">
        <f>AVERAGE(I41,E41)</f>
        <v>21.75</v>
      </c>
      <c r="M41" s="60">
        <f t="shared" si="5"/>
        <v>8.4499999999999993</v>
      </c>
      <c r="N41" s="60">
        <f t="shared" si="5"/>
        <v>20.149999999999999</v>
      </c>
    </row>
    <row r="42" spans="1:14" ht="15" thickBot="1">
      <c r="A42" s="130" t="s">
        <v>350</v>
      </c>
      <c r="B42" s="104"/>
      <c r="C42" s="104"/>
      <c r="D42" s="104"/>
      <c r="E42" s="104"/>
      <c r="F42" s="104"/>
      <c r="G42" s="104"/>
      <c r="H42" s="104"/>
      <c r="I42" s="104"/>
      <c r="J42" s="104"/>
    </row>
    <row r="43" spans="1:14" ht="15" thickBot="1">
      <c r="A43" s="122" t="s">
        <v>756</v>
      </c>
      <c r="B43" s="151" t="s">
        <v>141</v>
      </c>
      <c r="C43" s="152"/>
      <c r="D43" s="152"/>
      <c r="E43" s="152"/>
      <c r="F43" s="152"/>
      <c r="G43" s="153"/>
      <c r="H43" s="131"/>
      <c r="I43" s="131"/>
      <c r="J43" s="131"/>
    </row>
    <row r="44" spans="1:14" ht="15" thickBot="1">
      <c r="A44" s="122"/>
      <c r="B44" s="78" t="s">
        <v>171</v>
      </c>
      <c r="C44" s="65" t="s">
        <v>172</v>
      </c>
      <c r="D44" s="30" t="s">
        <v>173</v>
      </c>
      <c r="E44" s="65" t="s">
        <v>174</v>
      </c>
      <c r="F44" s="65" t="s">
        <v>175</v>
      </c>
      <c r="G44" s="65" t="s">
        <v>176</v>
      </c>
      <c r="H44" s="65" t="s">
        <v>177</v>
      </c>
      <c r="I44" s="26" t="s">
        <v>174</v>
      </c>
      <c r="J44" s="30" t="s">
        <v>175</v>
      </c>
      <c r="K44" s="98" t="s">
        <v>176</v>
      </c>
      <c r="L44" s="27" t="s">
        <v>178</v>
      </c>
      <c r="M44" s="27" t="s">
        <v>757</v>
      </c>
      <c r="N44" s="27" t="s">
        <v>758</v>
      </c>
    </row>
    <row r="45" spans="1:14">
      <c r="A45" s="127" t="s">
        <v>229</v>
      </c>
      <c r="B45" s="34" t="s">
        <v>154</v>
      </c>
      <c r="C45" s="34" t="s">
        <v>154</v>
      </c>
      <c r="D45" s="34" t="s">
        <v>154</v>
      </c>
      <c r="E45" s="34" t="s">
        <v>154</v>
      </c>
      <c r="F45" s="34" t="s">
        <v>154</v>
      </c>
      <c r="G45" s="34" t="s">
        <v>154</v>
      </c>
      <c r="H45" s="34" t="s">
        <v>154</v>
      </c>
      <c r="I45" s="34" t="s">
        <v>154</v>
      </c>
      <c r="J45" s="34" t="s">
        <v>154</v>
      </c>
      <c r="K45" s="35" t="s">
        <v>154</v>
      </c>
      <c r="L45" s="27"/>
      <c r="M45" s="27"/>
      <c r="N45" s="27"/>
    </row>
    <row r="46" spans="1:14">
      <c r="A46" s="127" t="s">
        <v>234</v>
      </c>
      <c r="B46" s="34" t="s">
        <v>154</v>
      </c>
      <c r="C46" s="34" t="s">
        <v>154</v>
      </c>
      <c r="D46" s="34" t="s">
        <v>195</v>
      </c>
      <c r="E46" s="34">
        <v>4.2</v>
      </c>
      <c r="F46" s="34">
        <v>2.9</v>
      </c>
      <c r="G46" s="34">
        <v>0</v>
      </c>
      <c r="H46" s="34" t="s">
        <v>154</v>
      </c>
      <c r="I46" s="50">
        <v>4.4000000000000004</v>
      </c>
      <c r="J46" s="50">
        <v>3.2</v>
      </c>
      <c r="K46" s="35" t="s">
        <v>154</v>
      </c>
      <c r="L46" s="60">
        <f>AVERAGE(E46,I46)</f>
        <v>4.3000000000000007</v>
      </c>
      <c r="M46" s="60">
        <f t="shared" ref="M46:N57" si="6">AVERAGE(J46,F46)</f>
        <v>3.05</v>
      </c>
      <c r="N46" s="135"/>
    </row>
    <row r="47" spans="1:14">
      <c r="A47" s="127" t="s">
        <v>193</v>
      </c>
      <c r="B47" s="34">
        <v>3</v>
      </c>
      <c r="C47" s="34">
        <v>3</v>
      </c>
      <c r="D47" s="34">
        <v>6</v>
      </c>
      <c r="E47" s="34">
        <v>4.9000000000000004</v>
      </c>
      <c r="F47" s="34">
        <v>3.6</v>
      </c>
      <c r="G47" s="34" t="s">
        <v>154</v>
      </c>
      <c r="H47" s="34" t="s">
        <v>154</v>
      </c>
      <c r="I47" s="34">
        <v>4.3</v>
      </c>
      <c r="J47" s="34">
        <v>3.5</v>
      </c>
      <c r="K47" s="35" t="s">
        <v>154</v>
      </c>
      <c r="L47" s="60">
        <f>AVERAGE(E47,I47)</f>
        <v>4.5999999999999996</v>
      </c>
      <c r="M47" s="60">
        <f t="shared" si="6"/>
        <v>3.55</v>
      </c>
      <c r="N47" s="60"/>
    </row>
    <row r="48" spans="1:14">
      <c r="A48" s="127" t="s">
        <v>197</v>
      </c>
      <c r="B48" s="34" t="s">
        <v>154</v>
      </c>
      <c r="C48" s="34" t="s">
        <v>154</v>
      </c>
      <c r="D48" s="34">
        <v>7</v>
      </c>
      <c r="E48" s="34">
        <v>6.1</v>
      </c>
      <c r="F48" s="34">
        <v>4</v>
      </c>
      <c r="G48" s="34" t="s">
        <v>154</v>
      </c>
      <c r="H48" s="34" t="s">
        <v>154</v>
      </c>
      <c r="I48" s="34">
        <v>5.5</v>
      </c>
      <c r="J48" s="34">
        <v>2.6</v>
      </c>
      <c r="K48" s="35" t="s">
        <v>154</v>
      </c>
      <c r="L48" s="60">
        <f t="shared" ref="L48:L57" si="7">AVERAGE(I48,E48)</f>
        <v>5.8</v>
      </c>
      <c r="M48" s="60">
        <f t="shared" si="6"/>
        <v>3.3</v>
      </c>
      <c r="N48" s="60"/>
    </row>
    <row r="49" spans="1:14">
      <c r="A49" s="127" t="s">
        <v>205</v>
      </c>
      <c r="B49" s="34" t="s">
        <v>154</v>
      </c>
      <c r="C49" s="34"/>
      <c r="D49" s="34">
        <v>7</v>
      </c>
      <c r="E49" s="34">
        <v>6.7</v>
      </c>
      <c r="F49" s="34">
        <v>4.7</v>
      </c>
      <c r="G49" s="34" t="s">
        <v>154</v>
      </c>
      <c r="H49" s="34" t="s">
        <v>154</v>
      </c>
      <c r="I49" s="34">
        <v>6.5</v>
      </c>
      <c r="J49" s="34">
        <v>5.2</v>
      </c>
      <c r="K49" s="35" t="s">
        <v>154</v>
      </c>
      <c r="L49" s="60">
        <f t="shared" si="7"/>
        <v>6.6</v>
      </c>
      <c r="M49" s="60">
        <f t="shared" si="6"/>
        <v>4.95</v>
      </c>
      <c r="N49" s="60"/>
    </row>
    <row r="50" spans="1:14">
      <c r="A50" s="127" t="s">
        <v>191</v>
      </c>
      <c r="B50" s="34">
        <v>3</v>
      </c>
      <c r="C50" s="34">
        <v>2</v>
      </c>
      <c r="D50" s="34">
        <v>5</v>
      </c>
      <c r="E50" s="34">
        <v>7.7</v>
      </c>
      <c r="F50" s="34">
        <v>5.4</v>
      </c>
      <c r="G50" s="34">
        <v>2.4</v>
      </c>
      <c r="H50" s="34" t="s">
        <v>154</v>
      </c>
      <c r="I50" s="34">
        <v>6.6</v>
      </c>
      <c r="J50" s="34">
        <v>4.5</v>
      </c>
      <c r="K50" s="35">
        <v>2.6</v>
      </c>
      <c r="L50" s="60">
        <f t="shared" si="7"/>
        <v>7.15</v>
      </c>
      <c r="M50" s="60">
        <f t="shared" si="6"/>
        <v>4.95</v>
      </c>
      <c r="N50" s="60">
        <f t="shared" si="6"/>
        <v>2.5</v>
      </c>
    </row>
    <row r="51" spans="1:14">
      <c r="A51" s="127" t="s">
        <v>196</v>
      </c>
      <c r="B51" s="27">
        <v>0</v>
      </c>
      <c r="C51" s="27">
        <v>8</v>
      </c>
      <c r="D51" s="27">
        <v>8</v>
      </c>
      <c r="E51" s="27">
        <v>9.9</v>
      </c>
      <c r="F51" s="27">
        <v>6.3</v>
      </c>
      <c r="G51" s="27">
        <v>4.8</v>
      </c>
      <c r="H51" s="27" t="s">
        <v>154</v>
      </c>
      <c r="I51" s="27">
        <v>8.9</v>
      </c>
      <c r="J51" s="27">
        <v>7.8</v>
      </c>
      <c r="K51" s="69">
        <v>5.4</v>
      </c>
      <c r="L51" s="60">
        <f t="shared" si="7"/>
        <v>9.4</v>
      </c>
      <c r="M51" s="60">
        <f t="shared" si="6"/>
        <v>7.05</v>
      </c>
      <c r="N51" s="60">
        <f t="shared" si="6"/>
        <v>5.0999999999999996</v>
      </c>
    </row>
    <row r="52" spans="1:14">
      <c r="A52" s="127" t="s">
        <v>203</v>
      </c>
      <c r="B52" s="27">
        <v>4</v>
      </c>
      <c r="C52" s="27">
        <v>2</v>
      </c>
      <c r="D52" s="27">
        <v>6</v>
      </c>
      <c r="E52" s="27">
        <v>7.9</v>
      </c>
      <c r="F52" s="27">
        <v>7.6</v>
      </c>
      <c r="G52" s="27">
        <v>5.4</v>
      </c>
      <c r="H52" s="27" t="s">
        <v>154</v>
      </c>
      <c r="I52" s="27">
        <v>9</v>
      </c>
      <c r="J52" s="27">
        <v>7.7</v>
      </c>
      <c r="K52" s="69">
        <v>6.1</v>
      </c>
      <c r="L52" s="60">
        <f t="shared" si="7"/>
        <v>8.4499999999999993</v>
      </c>
      <c r="M52" s="60">
        <f t="shared" si="6"/>
        <v>7.65</v>
      </c>
      <c r="N52" s="60">
        <f t="shared" si="6"/>
        <v>5.75</v>
      </c>
    </row>
    <row r="53" spans="1:14">
      <c r="A53" s="127" t="s">
        <v>210</v>
      </c>
      <c r="B53" s="27">
        <v>4</v>
      </c>
      <c r="C53" s="27">
        <v>4</v>
      </c>
      <c r="D53" s="27">
        <v>8</v>
      </c>
      <c r="E53" s="27">
        <v>13.2</v>
      </c>
      <c r="F53" s="27">
        <v>6.4</v>
      </c>
      <c r="G53" s="27">
        <v>9.8000000000000007</v>
      </c>
      <c r="H53" s="27" t="s">
        <v>202</v>
      </c>
      <c r="I53" s="27">
        <v>15.3</v>
      </c>
      <c r="J53" s="27">
        <v>8.6</v>
      </c>
      <c r="K53" s="69">
        <v>10.8</v>
      </c>
      <c r="L53" s="60">
        <f t="shared" si="7"/>
        <v>14.25</v>
      </c>
      <c r="M53" s="60">
        <f t="shared" si="6"/>
        <v>7.5</v>
      </c>
      <c r="N53" s="60">
        <f t="shared" si="6"/>
        <v>10.3</v>
      </c>
    </row>
    <row r="54" spans="1:14">
      <c r="A54" s="127" t="s">
        <v>216</v>
      </c>
      <c r="B54" s="27">
        <v>4</v>
      </c>
      <c r="C54" s="27">
        <v>6</v>
      </c>
      <c r="D54" s="27">
        <v>10</v>
      </c>
      <c r="E54" s="27">
        <v>17.3</v>
      </c>
      <c r="F54" s="27">
        <v>8.1999999999999993</v>
      </c>
      <c r="G54" s="27">
        <v>13.5</v>
      </c>
      <c r="H54" s="27" t="s">
        <v>202</v>
      </c>
      <c r="I54" s="27">
        <v>15.5</v>
      </c>
      <c r="J54" s="27">
        <v>7.5</v>
      </c>
      <c r="K54" s="69">
        <v>12.2</v>
      </c>
      <c r="L54" s="60">
        <f t="shared" si="7"/>
        <v>16.399999999999999</v>
      </c>
      <c r="M54" s="60">
        <f t="shared" si="6"/>
        <v>7.85</v>
      </c>
      <c r="N54" s="60">
        <f t="shared" si="6"/>
        <v>12.85</v>
      </c>
    </row>
    <row r="55" spans="1:14">
      <c r="A55" s="127" t="s">
        <v>225</v>
      </c>
      <c r="B55" s="27">
        <v>4</v>
      </c>
      <c r="C55" s="27">
        <v>4</v>
      </c>
      <c r="D55" s="27">
        <v>8</v>
      </c>
      <c r="E55" s="27">
        <v>17.399999999999999</v>
      </c>
      <c r="F55" s="27">
        <v>9.4</v>
      </c>
      <c r="G55" s="27">
        <v>14.3</v>
      </c>
      <c r="H55" s="27" t="s">
        <v>202</v>
      </c>
      <c r="I55" s="27">
        <v>15.7</v>
      </c>
      <c r="J55" s="27">
        <v>8.8000000000000007</v>
      </c>
      <c r="K55" s="69">
        <v>13.7</v>
      </c>
      <c r="L55" s="60">
        <f t="shared" si="7"/>
        <v>16.549999999999997</v>
      </c>
      <c r="M55" s="60">
        <f t="shared" si="6"/>
        <v>9.1000000000000014</v>
      </c>
      <c r="N55" s="60">
        <f t="shared" si="6"/>
        <v>14</v>
      </c>
    </row>
    <row r="56" spans="1:14">
      <c r="A56" s="127" t="s">
        <v>232</v>
      </c>
      <c r="B56" s="27">
        <v>4</v>
      </c>
      <c r="C56" s="27">
        <v>5</v>
      </c>
      <c r="D56" s="27">
        <v>9</v>
      </c>
      <c r="E56" s="27">
        <v>19.3</v>
      </c>
      <c r="F56" s="27">
        <v>9</v>
      </c>
      <c r="G56" s="27">
        <v>16.3</v>
      </c>
      <c r="H56" s="27" t="s">
        <v>202</v>
      </c>
      <c r="I56" s="27">
        <v>17.5</v>
      </c>
      <c r="J56" s="27">
        <v>10.8</v>
      </c>
      <c r="K56" s="69">
        <v>15.3</v>
      </c>
      <c r="L56" s="60">
        <f t="shared" si="7"/>
        <v>18.399999999999999</v>
      </c>
      <c r="M56" s="60">
        <f t="shared" si="6"/>
        <v>9.9</v>
      </c>
      <c r="N56" s="60">
        <f t="shared" si="6"/>
        <v>15.8</v>
      </c>
    </row>
    <row r="57" spans="1:14">
      <c r="A57" s="127" t="s">
        <v>244</v>
      </c>
      <c r="B57" s="27">
        <v>5</v>
      </c>
      <c r="C57" s="27">
        <v>5</v>
      </c>
      <c r="D57" s="27">
        <v>10</v>
      </c>
      <c r="E57" s="27">
        <v>22.8</v>
      </c>
      <c r="F57" s="27">
        <v>7.7</v>
      </c>
      <c r="G57" s="27">
        <v>21.7</v>
      </c>
      <c r="H57" s="27" t="s">
        <v>202</v>
      </c>
      <c r="I57" s="27">
        <v>23.6</v>
      </c>
      <c r="J57" s="27">
        <v>11.2</v>
      </c>
      <c r="K57" s="69">
        <v>22</v>
      </c>
      <c r="L57" s="60">
        <f t="shared" si="7"/>
        <v>23.200000000000003</v>
      </c>
      <c r="M57" s="60">
        <f t="shared" si="6"/>
        <v>9.4499999999999993</v>
      </c>
      <c r="N57" s="60">
        <f>AVERAGE(G57,K57)</f>
        <v>21.85</v>
      </c>
    </row>
    <row r="58" spans="1:14" ht="15" thickBot="1">
      <c r="A58" s="130" t="s">
        <v>350</v>
      </c>
      <c r="B58" s="104"/>
      <c r="C58" s="104"/>
      <c r="D58" s="104"/>
      <c r="E58" s="104"/>
      <c r="F58" s="104"/>
      <c r="G58" s="104"/>
      <c r="H58" s="104"/>
      <c r="I58" s="104"/>
      <c r="J58" s="104"/>
    </row>
    <row r="59" spans="1:14" ht="15" thickBot="1">
      <c r="A59" s="122" t="s">
        <v>756</v>
      </c>
      <c r="B59" s="151" t="s">
        <v>142</v>
      </c>
      <c r="C59" s="152"/>
      <c r="D59" s="152"/>
      <c r="E59" s="152"/>
      <c r="F59" s="152"/>
      <c r="G59" s="153"/>
      <c r="H59" s="131"/>
      <c r="I59" s="131"/>
      <c r="J59" s="131"/>
    </row>
    <row r="60" spans="1:14" ht="15" thickBot="1">
      <c r="A60" s="122"/>
      <c r="B60" s="78" t="s">
        <v>171</v>
      </c>
      <c r="C60" s="65" t="s">
        <v>172</v>
      </c>
      <c r="D60" s="30" t="s">
        <v>173</v>
      </c>
      <c r="E60" s="65" t="s">
        <v>174</v>
      </c>
      <c r="F60" s="65" t="s">
        <v>175</v>
      </c>
      <c r="G60" s="65" t="s">
        <v>176</v>
      </c>
      <c r="H60" s="65" t="s">
        <v>177</v>
      </c>
      <c r="I60" s="26" t="s">
        <v>174</v>
      </c>
      <c r="J60" s="30" t="s">
        <v>175</v>
      </c>
      <c r="K60" s="124" t="s">
        <v>176</v>
      </c>
      <c r="L60" s="125" t="s">
        <v>178</v>
      </c>
      <c r="M60" s="39" t="s">
        <v>757</v>
      </c>
      <c r="N60" s="126" t="s">
        <v>758</v>
      </c>
    </row>
    <row r="61" spans="1:14">
      <c r="A61" s="127" t="s">
        <v>229</v>
      </c>
      <c r="B61" s="27" t="s">
        <v>154</v>
      </c>
      <c r="C61" s="27" t="s">
        <v>154</v>
      </c>
      <c r="D61" s="27" t="s">
        <v>154</v>
      </c>
      <c r="E61" s="27" t="s">
        <v>154</v>
      </c>
      <c r="F61" s="27" t="s">
        <v>154</v>
      </c>
      <c r="G61" s="27" t="s">
        <v>154</v>
      </c>
      <c r="H61" s="27" t="s">
        <v>154</v>
      </c>
      <c r="I61" s="27" t="s">
        <v>154</v>
      </c>
      <c r="J61" s="27" t="s">
        <v>154</v>
      </c>
      <c r="K61" s="27" t="s">
        <v>154</v>
      </c>
      <c r="L61" s="27"/>
      <c r="M61" s="27"/>
      <c r="N61" s="27"/>
    </row>
    <row r="62" spans="1:14">
      <c r="A62" s="127" t="s">
        <v>234</v>
      </c>
      <c r="B62" s="27" t="s">
        <v>154</v>
      </c>
      <c r="C62" s="27"/>
      <c r="D62" s="27">
        <v>4</v>
      </c>
      <c r="E62" s="27">
        <v>4.3</v>
      </c>
      <c r="F62" s="27">
        <v>3.9</v>
      </c>
      <c r="G62" s="27" t="s">
        <v>154</v>
      </c>
      <c r="H62" s="27" t="s">
        <v>154</v>
      </c>
      <c r="I62" s="27">
        <v>3.8</v>
      </c>
      <c r="J62" s="27">
        <v>3.6</v>
      </c>
      <c r="K62" s="27" t="s">
        <v>154</v>
      </c>
      <c r="L62" s="60">
        <f t="shared" ref="L62:N74" si="8">AVERAGE(I62,E62)</f>
        <v>4.05</v>
      </c>
      <c r="M62" s="60">
        <f t="shared" si="8"/>
        <v>3.75</v>
      </c>
      <c r="N62" s="60"/>
    </row>
    <row r="63" spans="1:14">
      <c r="A63" s="127" t="s">
        <v>193</v>
      </c>
      <c r="B63" s="34">
        <v>5</v>
      </c>
      <c r="C63" s="34">
        <v>0</v>
      </c>
      <c r="D63" s="34">
        <v>5</v>
      </c>
      <c r="E63" s="34">
        <v>4.7</v>
      </c>
      <c r="F63" s="34">
        <v>4</v>
      </c>
      <c r="G63" s="34" t="s">
        <v>154</v>
      </c>
      <c r="H63" s="34" t="s">
        <v>154</v>
      </c>
      <c r="I63" s="34">
        <v>4.3</v>
      </c>
      <c r="J63" s="34">
        <v>3</v>
      </c>
      <c r="K63" s="34" t="s">
        <v>154</v>
      </c>
      <c r="L63" s="60">
        <f t="shared" si="8"/>
        <v>4.5</v>
      </c>
      <c r="M63" s="60">
        <f t="shared" si="8"/>
        <v>3.5</v>
      </c>
      <c r="N63" s="60"/>
    </row>
    <row r="64" spans="1:14">
      <c r="A64" s="127" t="s">
        <v>197</v>
      </c>
      <c r="B64" s="34">
        <v>0</v>
      </c>
      <c r="C64" s="34">
        <v>9</v>
      </c>
      <c r="D64" s="34">
        <v>9</v>
      </c>
      <c r="E64" s="34">
        <v>5.8</v>
      </c>
      <c r="F64" s="34">
        <v>5</v>
      </c>
      <c r="G64" s="34" t="s">
        <v>154</v>
      </c>
      <c r="H64" s="34" t="s">
        <v>154</v>
      </c>
      <c r="I64" s="34">
        <v>6.3</v>
      </c>
      <c r="J64" s="34">
        <v>3.8</v>
      </c>
      <c r="K64" s="34" t="s">
        <v>154</v>
      </c>
      <c r="L64" s="60">
        <f t="shared" si="8"/>
        <v>6.05</v>
      </c>
      <c r="M64" s="60">
        <f t="shared" si="8"/>
        <v>4.4000000000000004</v>
      </c>
      <c r="N64" s="60"/>
    </row>
    <row r="65" spans="1:14">
      <c r="A65" s="127" t="s">
        <v>205</v>
      </c>
      <c r="B65" s="27">
        <v>0</v>
      </c>
      <c r="C65" s="27">
        <v>5</v>
      </c>
      <c r="D65" s="27">
        <v>5</v>
      </c>
      <c r="E65" s="27">
        <v>5.6</v>
      </c>
      <c r="F65" s="27">
        <v>5.0999999999999996</v>
      </c>
      <c r="G65" s="27" t="s">
        <v>154</v>
      </c>
      <c r="H65" s="27" t="s">
        <v>154</v>
      </c>
      <c r="I65" s="27">
        <v>7.4</v>
      </c>
      <c r="J65" s="27">
        <v>5.4</v>
      </c>
      <c r="K65" s="27" t="s">
        <v>154</v>
      </c>
      <c r="L65" s="60">
        <f t="shared" si="8"/>
        <v>6.5</v>
      </c>
      <c r="M65" s="60">
        <f t="shared" si="8"/>
        <v>5.25</v>
      </c>
      <c r="N65" s="60"/>
    </row>
    <row r="66" spans="1:14">
      <c r="A66" s="127" t="s">
        <v>191</v>
      </c>
      <c r="B66" s="27">
        <v>2</v>
      </c>
      <c r="C66" s="27">
        <v>5</v>
      </c>
      <c r="D66" s="27">
        <v>7</v>
      </c>
      <c r="E66" s="27">
        <v>8.6999999999999993</v>
      </c>
      <c r="F66" s="27">
        <v>5.6</v>
      </c>
      <c r="G66" s="27">
        <v>4</v>
      </c>
      <c r="H66" s="27" t="s">
        <v>202</v>
      </c>
      <c r="I66" s="27">
        <v>6.6</v>
      </c>
      <c r="J66" s="27">
        <v>6.5</v>
      </c>
      <c r="K66" s="27">
        <v>2.7</v>
      </c>
      <c r="L66" s="60">
        <f t="shared" si="8"/>
        <v>7.6499999999999995</v>
      </c>
      <c r="M66" s="60">
        <f t="shared" si="8"/>
        <v>6.05</v>
      </c>
      <c r="N66" s="60">
        <f>AVERAGE(G66,K66)</f>
        <v>3.35</v>
      </c>
    </row>
    <row r="67" spans="1:14">
      <c r="A67" s="127" t="s">
        <v>196</v>
      </c>
      <c r="B67" s="27">
        <v>0</v>
      </c>
      <c r="C67" s="27">
        <v>4</v>
      </c>
      <c r="D67" s="27">
        <v>4</v>
      </c>
      <c r="E67" s="27">
        <v>9.1999999999999993</v>
      </c>
      <c r="F67" s="27">
        <v>5.0999999999999996</v>
      </c>
      <c r="G67" s="27">
        <v>7.7</v>
      </c>
      <c r="H67" s="27" t="s">
        <v>202</v>
      </c>
      <c r="I67" s="27">
        <v>7.8</v>
      </c>
      <c r="J67" s="27">
        <v>5.3</v>
      </c>
      <c r="K67" s="27">
        <v>4</v>
      </c>
      <c r="L67" s="60">
        <f t="shared" si="8"/>
        <v>8.5</v>
      </c>
      <c r="M67" s="60">
        <f t="shared" si="8"/>
        <v>5.1999999999999993</v>
      </c>
      <c r="N67" s="60">
        <f t="shared" si="8"/>
        <v>5.85</v>
      </c>
    </row>
    <row r="68" spans="1:14">
      <c r="A68" s="127" t="s">
        <v>203</v>
      </c>
      <c r="B68" s="27">
        <v>0</v>
      </c>
      <c r="C68" s="27">
        <v>5</v>
      </c>
      <c r="D68" s="27">
        <v>5</v>
      </c>
      <c r="E68" s="27">
        <v>11.2</v>
      </c>
      <c r="F68" s="27">
        <v>6</v>
      </c>
      <c r="G68" s="27">
        <v>8.6</v>
      </c>
      <c r="H68" s="27" t="s">
        <v>202</v>
      </c>
      <c r="I68" s="27">
        <v>8.6</v>
      </c>
      <c r="J68" s="27">
        <v>6.3</v>
      </c>
      <c r="K68" s="27">
        <v>7.1</v>
      </c>
      <c r="L68" s="60">
        <f t="shared" si="8"/>
        <v>9.8999999999999986</v>
      </c>
      <c r="M68" s="60">
        <f t="shared" si="8"/>
        <v>6.15</v>
      </c>
      <c r="N68" s="60">
        <f t="shared" si="8"/>
        <v>7.85</v>
      </c>
    </row>
    <row r="69" spans="1:14">
      <c r="A69" s="127" t="s">
        <v>210</v>
      </c>
      <c r="B69" s="27">
        <v>0</v>
      </c>
      <c r="C69" s="27">
        <v>6</v>
      </c>
      <c r="D69" s="27">
        <v>6</v>
      </c>
      <c r="E69" s="27">
        <v>11.5</v>
      </c>
      <c r="F69" s="27">
        <v>6.8</v>
      </c>
      <c r="G69" s="27">
        <v>8.3000000000000007</v>
      </c>
      <c r="H69" s="27" t="s">
        <v>202</v>
      </c>
      <c r="I69" s="27">
        <v>13</v>
      </c>
      <c r="J69" s="27">
        <v>6.3</v>
      </c>
      <c r="K69" s="27">
        <v>10.199999999999999</v>
      </c>
      <c r="L69" s="60">
        <f t="shared" si="8"/>
        <v>12.25</v>
      </c>
      <c r="M69" s="60">
        <f t="shared" si="8"/>
        <v>6.55</v>
      </c>
      <c r="N69" s="60">
        <f t="shared" si="8"/>
        <v>9.25</v>
      </c>
    </row>
    <row r="70" spans="1:14">
      <c r="A70" s="127" t="s">
        <v>216</v>
      </c>
      <c r="B70" s="27">
        <v>4</v>
      </c>
      <c r="C70" s="27">
        <v>5</v>
      </c>
      <c r="D70" s="27">
        <v>9</v>
      </c>
      <c r="E70" s="27">
        <v>15.2</v>
      </c>
      <c r="F70" s="27">
        <v>5.8</v>
      </c>
      <c r="G70" s="27">
        <v>13.8</v>
      </c>
      <c r="H70" s="27" t="s">
        <v>202</v>
      </c>
      <c r="I70" s="27">
        <v>16.100000000000001</v>
      </c>
      <c r="J70" s="27">
        <v>7.2</v>
      </c>
      <c r="K70" s="27">
        <v>12.7</v>
      </c>
      <c r="L70" s="60">
        <f t="shared" si="8"/>
        <v>15.65</v>
      </c>
      <c r="M70" s="60">
        <f t="shared" si="8"/>
        <v>6.5</v>
      </c>
      <c r="N70" s="60">
        <f t="shared" si="8"/>
        <v>13.25</v>
      </c>
    </row>
    <row r="71" spans="1:14">
      <c r="A71" s="127" t="s">
        <v>225</v>
      </c>
      <c r="B71" s="27">
        <v>3</v>
      </c>
      <c r="C71" s="27">
        <v>4</v>
      </c>
      <c r="D71" s="27">
        <v>7</v>
      </c>
      <c r="E71" s="27">
        <v>16.5</v>
      </c>
      <c r="F71" s="27">
        <v>9.3000000000000007</v>
      </c>
      <c r="G71" s="27">
        <v>13.7</v>
      </c>
      <c r="H71" s="27" t="s">
        <v>202</v>
      </c>
      <c r="I71" s="27">
        <v>17.3</v>
      </c>
      <c r="J71" s="27">
        <v>8.6999999999999993</v>
      </c>
      <c r="K71" s="27">
        <v>15.1</v>
      </c>
      <c r="L71" s="60">
        <f t="shared" si="8"/>
        <v>16.899999999999999</v>
      </c>
      <c r="M71" s="60">
        <f t="shared" si="8"/>
        <v>9</v>
      </c>
      <c r="N71" s="60">
        <f t="shared" si="8"/>
        <v>14.399999999999999</v>
      </c>
    </row>
    <row r="72" spans="1:14">
      <c r="A72" s="127" t="s">
        <v>232</v>
      </c>
      <c r="B72" s="27">
        <v>0</v>
      </c>
      <c r="C72" s="27">
        <v>7</v>
      </c>
      <c r="D72" s="27">
        <v>7</v>
      </c>
      <c r="E72" s="27">
        <v>17.399999999999999</v>
      </c>
      <c r="F72" s="27">
        <v>8.4</v>
      </c>
      <c r="G72" s="27">
        <v>15.3</v>
      </c>
      <c r="H72" s="27" t="s">
        <v>202</v>
      </c>
      <c r="I72" s="27">
        <v>17.100000000000001</v>
      </c>
      <c r="J72" s="27">
        <v>10.8</v>
      </c>
      <c r="K72" s="27">
        <v>14.8</v>
      </c>
      <c r="L72" s="60">
        <f t="shared" si="8"/>
        <v>17.25</v>
      </c>
      <c r="M72" s="60">
        <f t="shared" si="8"/>
        <v>9.6000000000000014</v>
      </c>
      <c r="N72" s="60">
        <f t="shared" si="8"/>
        <v>15.05</v>
      </c>
    </row>
    <row r="73" spans="1:14">
      <c r="A73" s="127" t="s">
        <v>244</v>
      </c>
      <c r="B73" s="27">
        <v>0</v>
      </c>
      <c r="C73" s="27">
        <v>8</v>
      </c>
      <c r="D73" s="27">
        <v>8</v>
      </c>
      <c r="E73" s="27">
        <v>23.4</v>
      </c>
      <c r="F73" s="27">
        <v>10.8</v>
      </c>
      <c r="G73" s="27">
        <v>21.4</v>
      </c>
      <c r="H73" s="27" t="s">
        <v>202</v>
      </c>
      <c r="I73" s="27">
        <v>20.7</v>
      </c>
      <c r="J73" s="27">
        <v>11</v>
      </c>
      <c r="K73" s="27">
        <v>18.100000000000001</v>
      </c>
      <c r="L73" s="60">
        <f t="shared" si="8"/>
        <v>22.049999999999997</v>
      </c>
      <c r="M73" s="60">
        <f t="shared" si="8"/>
        <v>10.9</v>
      </c>
      <c r="N73" s="60">
        <f t="shared" si="8"/>
        <v>19.75</v>
      </c>
    </row>
    <row r="74" spans="1:14" ht="15" thickBot="1">
      <c r="A74" s="130" t="s">
        <v>350</v>
      </c>
      <c r="B74" s="27">
        <v>0</v>
      </c>
      <c r="C74" s="27">
        <v>7</v>
      </c>
      <c r="D74" s="27">
        <v>7</v>
      </c>
      <c r="E74" s="27">
        <v>27.9</v>
      </c>
      <c r="F74" s="27">
        <v>7.9</v>
      </c>
      <c r="G74" s="27">
        <v>26.1</v>
      </c>
      <c r="H74" s="27" t="s">
        <v>202</v>
      </c>
      <c r="I74" s="27">
        <v>25.9</v>
      </c>
      <c r="J74" s="27">
        <v>9.1999999999999993</v>
      </c>
      <c r="K74" s="27">
        <v>25</v>
      </c>
      <c r="L74" s="60">
        <f t="shared" si="8"/>
        <v>26.9</v>
      </c>
      <c r="M74" s="60">
        <f t="shared" si="8"/>
        <v>8.5500000000000007</v>
      </c>
      <c r="N74" s="60">
        <f t="shared" si="8"/>
        <v>25.55</v>
      </c>
    </row>
    <row r="75" spans="1:14" ht="15" thickBot="1">
      <c r="A75" s="122" t="s">
        <v>756</v>
      </c>
      <c r="B75" s="151" t="s">
        <v>143</v>
      </c>
      <c r="C75" s="152"/>
      <c r="D75" s="152"/>
      <c r="E75" s="152"/>
      <c r="F75" s="152"/>
      <c r="G75" s="153"/>
      <c r="H75" s="131"/>
      <c r="I75" s="131"/>
      <c r="J75" s="131"/>
    </row>
    <row r="76" spans="1:14" ht="15" thickBot="1">
      <c r="A76" s="122"/>
      <c r="B76" s="78" t="s">
        <v>171</v>
      </c>
      <c r="C76" s="65" t="s">
        <v>172</v>
      </c>
      <c r="D76" s="30" t="s">
        <v>173</v>
      </c>
      <c r="E76" s="65" t="s">
        <v>174</v>
      </c>
      <c r="F76" s="65" t="s">
        <v>175</v>
      </c>
      <c r="G76" s="65" t="s">
        <v>176</v>
      </c>
      <c r="H76" s="65" t="s">
        <v>177</v>
      </c>
      <c r="I76" s="26" t="s">
        <v>174</v>
      </c>
      <c r="J76" s="30" t="s">
        <v>175</v>
      </c>
      <c r="K76" s="124" t="s">
        <v>176</v>
      </c>
      <c r="L76" s="125" t="s">
        <v>178</v>
      </c>
      <c r="M76" s="39" t="s">
        <v>757</v>
      </c>
      <c r="N76" s="126" t="s">
        <v>758</v>
      </c>
    </row>
    <row r="77" spans="1:14">
      <c r="A77" s="127" t="s">
        <v>229</v>
      </c>
      <c r="B77" s="34">
        <v>0</v>
      </c>
      <c r="C77" s="34">
        <v>1</v>
      </c>
      <c r="D77" s="34">
        <v>1</v>
      </c>
      <c r="E77" s="34">
        <v>2.9</v>
      </c>
      <c r="F77" s="34">
        <v>2.7</v>
      </c>
      <c r="G77" s="34" t="s">
        <v>154</v>
      </c>
      <c r="H77" s="34" t="s">
        <v>154</v>
      </c>
      <c r="I77" s="34" t="s">
        <v>154</v>
      </c>
      <c r="J77" s="34" t="s">
        <v>154</v>
      </c>
      <c r="K77" s="34" t="s">
        <v>154</v>
      </c>
      <c r="L77" s="60">
        <v>2.9</v>
      </c>
      <c r="M77" s="60">
        <v>2.7</v>
      </c>
      <c r="N77" s="60"/>
    </row>
    <row r="78" spans="1:14">
      <c r="A78" s="127" t="s">
        <v>234</v>
      </c>
      <c r="B78" s="27">
        <v>0</v>
      </c>
      <c r="C78" s="27">
        <v>4</v>
      </c>
      <c r="D78" s="27">
        <v>4</v>
      </c>
      <c r="E78" s="27">
        <v>3.7</v>
      </c>
      <c r="F78" s="27">
        <v>3.3</v>
      </c>
      <c r="G78" s="27" t="s">
        <v>154</v>
      </c>
      <c r="H78" s="27" t="s">
        <v>154</v>
      </c>
      <c r="I78" s="27">
        <v>3.4</v>
      </c>
      <c r="J78" s="27">
        <v>2.9</v>
      </c>
      <c r="K78" s="27" t="s">
        <v>154</v>
      </c>
      <c r="L78" s="60">
        <f>AVERAGE(E78,I78)</f>
        <v>3.55</v>
      </c>
      <c r="M78" s="60">
        <f t="shared" ref="M78:N88" si="9">AVERAGE(J78,F78)</f>
        <v>3.0999999999999996</v>
      </c>
      <c r="N78" s="60"/>
    </row>
    <row r="79" spans="1:14">
      <c r="A79" s="127" t="s">
        <v>193</v>
      </c>
      <c r="B79" s="27">
        <v>0</v>
      </c>
      <c r="C79" s="27">
        <v>5</v>
      </c>
      <c r="D79" s="27">
        <v>5</v>
      </c>
      <c r="E79" s="27">
        <v>4.5</v>
      </c>
      <c r="F79" s="27">
        <v>3.6</v>
      </c>
      <c r="G79" s="27" t="s">
        <v>154</v>
      </c>
      <c r="H79" s="27" t="s">
        <v>154</v>
      </c>
      <c r="I79" s="27">
        <v>4.2</v>
      </c>
      <c r="J79" s="27">
        <v>3.5</v>
      </c>
      <c r="K79" s="27" t="s">
        <v>154</v>
      </c>
      <c r="L79" s="60">
        <f t="shared" ref="L79:L88" si="10">AVERAGE(I79,E79)</f>
        <v>4.3499999999999996</v>
      </c>
      <c r="M79" s="60">
        <f t="shared" si="9"/>
        <v>3.55</v>
      </c>
      <c r="N79" s="60"/>
    </row>
    <row r="80" spans="1:14">
      <c r="A80" s="127" t="s">
        <v>197</v>
      </c>
      <c r="B80" s="27">
        <v>0</v>
      </c>
      <c r="C80" s="27">
        <v>5</v>
      </c>
      <c r="D80" s="27">
        <v>5</v>
      </c>
      <c r="E80" s="27">
        <v>5</v>
      </c>
      <c r="F80" s="27">
        <v>4.4000000000000004</v>
      </c>
      <c r="G80" s="27" t="s">
        <v>154</v>
      </c>
      <c r="H80" s="27" t="s">
        <v>154</v>
      </c>
      <c r="I80" s="27">
        <v>5.2</v>
      </c>
      <c r="J80" s="27">
        <v>5</v>
      </c>
      <c r="K80" s="27" t="s">
        <v>154</v>
      </c>
      <c r="L80" s="60">
        <f t="shared" si="10"/>
        <v>5.0999999999999996</v>
      </c>
      <c r="M80" s="60">
        <f t="shared" si="9"/>
        <v>4.7</v>
      </c>
      <c r="N80" s="60"/>
    </row>
    <row r="81" spans="1:14">
      <c r="A81" s="127" t="s">
        <v>205</v>
      </c>
      <c r="B81" s="27">
        <v>0</v>
      </c>
      <c r="C81" s="27">
        <v>7</v>
      </c>
      <c r="D81" s="27">
        <v>7</v>
      </c>
      <c r="E81" s="27">
        <v>5.4</v>
      </c>
      <c r="F81" s="27">
        <v>4.5999999999999996</v>
      </c>
      <c r="G81" s="27" t="s">
        <v>154</v>
      </c>
      <c r="H81" s="27" t="s">
        <v>154</v>
      </c>
      <c r="I81" s="27">
        <v>5.2</v>
      </c>
      <c r="J81" s="27">
        <v>5</v>
      </c>
      <c r="K81" s="27" t="s">
        <v>154</v>
      </c>
      <c r="L81" s="60">
        <f t="shared" si="10"/>
        <v>5.3000000000000007</v>
      </c>
      <c r="M81" s="60">
        <f t="shared" si="9"/>
        <v>4.8</v>
      </c>
      <c r="N81" s="60"/>
    </row>
    <row r="82" spans="1:14">
      <c r="A82" s="127" t="s">
        <v>191</v>
      </c>
      <c r="B82" s="27">
        <v>0</v>
      </c>
      <c r="C82" s="27">
        <v>8</v>
      </c>
      <c r="D82" s="27">
        <v>8</v>
      </c>
      <c r="E82" s="27">
        <v>4.5999999999999996</v>
      </c>
      <c r="F82" s="27">
        <v>3.3</v>
      </c>
      <c r="G82" s="27">
        <v>2</v>
      </c>
      <c r="H82" s="27" t="s">
        <v>312</v>
      </c>
      <c r="I82" s="27">
        <v>6.9</v>
      </c>
      <c r="J82" s="27">
        <v>3</v>
      </c>
      <c r="K82" s="27">
        <v>3.5</v>
      </c>
      <c r="L82" s="60">
        <f t="shared" si="10"/>
        <v>5.75</v>
      </c>
      <c r="M82" s="60">
        <f t="shared" si="9"/>
        <v>3.15</v>
      </c>
      <c r="N82" s="60">
        <f t="shared" si="9"/>
        <v>2.75</v>
      </c>
    </row>
    <row r="83" spans="1:14">
      <c r="A83" s="127" t="s">
        <v>196</v>
      </c>
      <c r="B83" s="27">
        <v>0</v>
      </c>
      <c r="C83" s="27">
        <v>6</v>
      </c>
      <c r="D83" s="27">
        <v>6</v>
      </c>
      <c r="E83" s="27">
        <v>7.3</v>
      </c>
      <c r="F83" s="27">
        <v>3.8</v>
      </c>
      <c r="G83" s="27">
        <v>5</v>
      </c>
      <c r="H83" s="27" t="s">
        <v>202</v>
      </c>
      <c r="I83" s="27">
        <v>7.2</v>
      </c>
      <c r="J83" s="27">
        <v>3.5</v>
      </c>
      <c r="K83" s="27">
        <v>4.5999999999999996</v>
      </c>
      <c r="L83" s="60">
        <f t="shared" si="10"/>
        <v>7.25</v>
      </c>
      <c r="M83" s="60">
        <f t="shared" si="9"/>
        <v>3.65</v>
      </c>
      <c r="N83" s="60">
        <f t="shared" si="9"/>
        <v>4.8</v>
      </c>
    </row>
    <row r="84" spans="1:14">
      <c r="A84" s="127" t="s">
        <v>203</v>
      </c>
      <c r="B84" s="27">
        <v>2</v>
      </c>
      <c r="C84" s="27">
        <v>5</v>
      </c>
      <c r="D84" s="27">
        <v>7</v>
      </c>
      <c r="E84" s="27">
        <v>11.2</v>
      </c>
      <c r="F84" s="27">
        <v>5.0999999999999996</v>
      </c>
      <c r="G84" s="27">
        <v>6.8</v>
      </c>
      <c r="H84" s="27" t="s">
        <v>202</v>
      </c>
      <c r="I84" s="27">
        <v>9.8000000000000007</v>
      </c>
      <c r="J84" s="27">
        <v>4.2</v>
      </c>
      <c r="K84" s="27">
        <v>6.5</v>
      </c>
      <c r="L84" s="60">
        <f t="shared" si="10"/>
        <v>10.5</v>
      </c>
      <c r="M84" s="60">
        <f t="shared" si="9"/>
        <v>4.6500000000000004</v>
      </c>
      <c r="N84" s="60">
        <f t="shared" si="9"/>
        <v>6.65</v>
      </c>
    </row>
    <row r="85" spans="1:14">
      <c r="A85" s="127" t="s">
        <v>210</v>
      </c>
      <c r="B85" s="27">
        <v>1</v>
      </c>
      <c r="C85" s="27">
        <v>6</v>
      </c>
      <c r="D85" s="27">
        <v>7</v>
      </c>
      <c r="E85" s="27">
        <v>14.9</v>
      </c>
      <c r="F85" s="27">
        <v>5.5</v>
      </c>
      <c r="G85" s="27">
        <v>10.9</v>
      </c>
      <c r="H85" s="27" t="s">
        <v>202</v>
      </c>
      <c r="I85" s="27">
        <v>12.9</v>
      </c>
      <c r="J85" s="27">
        <v>6</v>
      </c>
      <c r="K85" s="27">
        <v>9.6999999999999993</v>
      </c>
      <c r="L85" s="60">
        <f t="shared" si="10"/>
        <v>13.9</v>
      </c>
      <c r="M85" s="60">
        <f t="shared" si="9"/>
        <v>5.75</v>
      </c>
      <c r="N85" s="60">
        <f t="shared" si="9"/>
        <v>10.3</v>
      </c>
    </row>
    <row r="86" spans="1:14">
      <c r="A86" s="127" t="s">
        <v>216</v>
      </c>
      <c r="B86" s="27">
        <v>0</v>
      </c>
      <c r="C86" s="27">
        <v>7</v>
      </c>
      <c r="D86" s="27">
        <v>7</v>
      </c>
      <c r="E86" s="27">
        <v>16.100000000000001</v>
      </c>
      <c r="F86" s="27">
        <v>7.6</v>
      </c>
      <c r="G86" s="27">
        <v>12.1</v>
      </c>
      <c r="H86" s="27" t="s">
        <v>202</v>
      </c>
      <c r="I86" s="27">
        <v>15.6</v>
      </c>
      <c r="J86" s="27">
        <v>7.5</v>
      </c>
      <c r="K86" s="27">
        <v>13.1</v>
      </c>
      <c r="L86" s="60">
        <f t="shared" si="10"/>
        <v>15.850000000000001</v>
      </c>
      <c r="M86" s="60">
        <f t="shared" si="9"/>
        <v>7.55</v>
      </c>
      <c r="N86" s="60">
        <f t="shared" si="9"/>
        <v>12.6</v>
      </c>
    </row>
    <row r="87" spans="1:14">
      <c r="A87" s="127" t="s">
        <v>225</v>
      </c>
      <c r="B87" s="27">
        <v>0</v>
      </c>
      <c r="C87" s="27">
        <v>7</v>
      </c>
      <c r="D87" s="27">
        <v>7</v>
      </c>
      <c r="E87" s="27">
        <v>16.899999999999999</v>
      </c>
      <c r="F87" s="27">
        <v>11.3</v>
      </c>
      <c r="G87" s="27">
        <v>15</v>
      </c>
      <c r="H87" s="27" t="s">
        <v>202</v>
      </c>
      <c r="I87" s="27">
        <v>17.100000000000001</v>
      </c>
      <c r="J87" s="27">
        <v>9.3000000000000007</v>
      </c>
      <c r="K87" s="27">
        <v>14.1</v>
      </c>
      <c r="L87" s="60">
        <f t="shared" si="10"/>
        <v>17</v>
      </c>
      <c r="M87" s="60">
        <f t="shared" si="9"/>
        <v>10.3</v>
      </c>
      <c r="N87" s="60">
        <f t="shared" si="9"/>
        <v>14.55</v>
      </c>
    </row>
    <row r="88" spans="1:14">
      <c r="A88" s="127" t="s">
        <v>232</v>
      </c>
      <c r="B88" s="27">
        <v>0</v>
      </c>
      <c r="C88" s="27">
        <v>7</v>
      </c>
      <c r="D88" s="27">
        <v>7</v>
      </c>
      <c r="E88" s="27">
        <v>19</v>
      </c>
      <c r="F88" s="27">
        <v>8.6999999999999993</v>
      </c>
      <c r="G88" s="27">
        <v>17.600000000000001</v>
      </c>
      <c r="H88" s="27" t="s">
        <v>202</v>
      </c>
      <c r="I88" s="27">
        <v>18.8</v>
      </c>
      <c r="J88" s="27">
        <v>10.9</v>
      </c>
      <c r="K88" s="27">
        <v>16.399999999999999</v>
      </c>
      <c r="L88" s="60">
        <f t="shared" si="10"/>
        <v>18.899999999999999</v>
      </c>
      <c r="M88" s="60">
        <f t="shared" si="9"/>
        <v>9.8000000000000007</v>
      </c>
      <c r="N88" s="60">
        <f t="shared" si="9"/>
        <v>17</v>
      </c>
    </row>
    <row r="89" spans="1:14">
      <c r="A89" s="127" t="s">
        <v>244</v>
      </c>
      <c r="B89" s="27">
        <v>0</v>
      </c>
      <c r="C89" s="27">
        <v>7</v>
      </c>
      <c r="D89" s="27">
        <v>7</v>
      </c>
      <c r="E89" s="27">
        <v>22.5</v>
      </c>
      <c r="F89" s="27">
        <v>9.6</v>
      </c>
      <c r="G89" s="27">
        <v>21</v>
      </c>
      <c r="H89" s="27" t="s">
        <v>202</v>
      </c>
      <c r="I89" s="27">
        <v>26.6</v>
      </c>
      <c r="J89" s="27">
        <v>10.7</v>
      </c>
      <c r="K89" s="27">
        <v>23.6</v>
      </c>
      <c r="L89" s="60">
        <f>AVERAGE(E89,I89)</f>
        <v>24.55</v>
      </c>
      <c r="M89" s="60">
        <f>AVERAGE(F89,J89)</f>
        <v>10.149999999999999</v>
      </c>
      <c r="N89" s="60">
        <f>AVERAGE(G89,K89)</f>
        <v>22.3</v>
      </c>
    </row>
    <row r="90" spans="1:14" ht="15" thickBot="1">
      <c r="A90" s="130" t="s">
        <v>350</v>
      </c>
      <c r="B90" s="104"/>
      <c r="C90" s="104"/>
      <c r="D90" s="104"/>
      <c r="E90" s="104"/>
      <c r="F90" s="104"/>
      <c r="G90" s="104"/>
      <c r="H90" s="104"/>
      <c r="I90" s="104"/>
      <c r="J90" s="104"/>
    </row>
    <row r="91" spans="1:14" ht="15" thickBot="1">
      <c r="A91" s="122" t="s">
        <v>756</v>
      </c>
      <c r="B91" s="148" t="s">
        <v>144</v>
      </c>
      <c r="C91" s="149"/>
      <c r="D91" s="149"/>
      <c r="E91" s="149"/>
      <c r="F91" s="149"/>
      <c r="G91" s="150"/>
      <c r="H91" s="131"/>
      <c r="I91" s="131"/>
      <c r="J91" s="131"/>
    </row>
    <row r="92" spans="1:14" ht="15" thickBot="1">
      <c r="A92" s="122"/>
      <c r="B92" s="78" t="s">
        <v>171</v>
      </c>
      <c r="C92" s="65" t="s">
        <v>172</v>
      </c>
      <c r="D92" s="30" t="s">
        <v>173</v>
      </c>
      <c r="E92" s="65" t="s">
        <v>174</v>
      </c>
      <c r="F92" s="65" t="s">
        <v>175</v>
      </c>
      <c r="G92" s="65" t="s">
        <v>176</v>
      </c>
      <c r="H92" s="65" t="s">
        <v>177</v>
      </c>
      <c r="I92" s="26" t="s">
        <v>174</v>
      </c>
      <c r="J92" s="30" t="s">
        <v>175</v>
      </c>
      <c r="K92" s="98" t="s">
        <v>176</v>
      </c>
      <c r="L92" s="27" t="s">
        <v>178</v>
      </c>
      <c r="M92" s="27" t="s">
        <v>757</v>
      </c>
      <c r="N92" s="27" t="s">
        <v>758</v>
      </c>
    </row>
    <row r="93" spans="1:14">
      <c r="A93" s="60" t="s">
        <v>229</v>
      </c>
      <c r="B93" s="27" t="s">
        <v>154</v>
      </c>
      <c r="C93" s="27" t="s">
        <v>154</v>
      </c>
      <c r="D93" s="27" t="s">
        <v>154</v>
      </c>
      <c r="E93" s="27" t="s">
        <v>154</v>
      </c>
      <c r="F93" s="27" t="s">
        <v>154</v>
      </c>
      <c r="G93" s="27" t="s">
        <v>154</v>
      </c>
      <c r="H93" s="27" t="s">
        <v>154</v>
      </c>
      <c r="I93" s="27" t="s">
        <v>154</v>
      </c>
      <c r="J93" s="27" t="s">
        <v>154</v>
      </c>
      <c r="K93" s="69" t="s">
        <v>154</v>
      </c>
      <c r="L93" s="27"/>
      <c r="M93" s="27"/>
      <c r="N93" s="27"/>
    </row>
    <row r="94" spans="1:14">
      <c r="A94" s="127" t="s">
        <v>234</v>
      </c>
      <c r="B94" s="27" t="s">
        <v>154</v>
      </c>
      <c r="C94" s="27"/>
      <c r="D94" s="27">
        <v>0</v>
      </c>
      <c r="E94" s="27" t="s">
        <v>154</v>
      </c>
      <c r="F94" s="27" t="s">
        <v>154</v>
      </c>
      <c r="G94" s="27" t="s">
        <v>154</v>
      </c>
      <c r="H94" s="27" t="s">
        <v>154</v>
      </c>
      <c r="I94" s="27" t="s">
        <v>154</v>
      </c>
      <c r="J94" s="27" t="s">
        <v>154</v>
      </c>
      <c r="K94" s="69" t="s">
        <v>154</v>
      </c>
      <c r="L94" s="27"/>
      <c r="M94" s="27"/>
      <c r="N94" s="27"/>
    </row>
    <row r="95" spans="1:14">
      <c r="A95" s="127" t="s">
        <v>193</v>
      </c>
      <c r="B95" s="34">
        <v>0</v>
      </c>
      <c r="C95" s="34">
        <v>4</v>
      </c>
      <c r="D95" s="34">
        <v>4</v>
      </c>
      <c r="E95" s="34">
        <v>4.9000000000000004</v>
      </c>
      <c r="F95" s="34">
        <v>3.8</v>
      </c>
      <c r="G95" s="34" t="s">
        <v>154</v>
      </c>
      <c r="H95" s="34" t="s">
        <v>154</v>
      </c>
      <c r="I95" s="34">
        <v>4.7</v>
      </c>
      <c r="J95" s="34">
        <v>4.2</v>
      </c>
      <c r="K95" s="35" t="s">
        <v>154</v>
      </c>
      <c r="L95" s="60">
        <f>AVERAGE(E95,I95)</f>
        <v>4.8000000000000007</v>
      </c>
      <c r="M95" s="60">
        <f t="shared" ref="M95:N106" si="11">AVERAGE(J95,F95)</f>
        <v>4</v>
      </c>
      <c r="N95" s="60"/>
    </row>
    <row r="96" spans="1:14">
      <c r="A96" s="127" t="s">
        <v>197</v>
      </c>
      <c r="B96" s="34">
        <v>0</v>
      </c>
      <c r="C96" s="34">
        <v>4</v>
      </c>
      <c r="D96" s="34">
        <v>4</v>
      </c>
      <c r="E96" s="34">
        <v>5.2</v>
      </c>
      <c r="F96" s="34">
        <v>4.9000000000000004</v>
      </c>
      <c r="G96" s="34" t="s">
        <v>154</v>
      </c>
      <c r="H96" s="34" t="s">
        <v>154</v>
      </c>
      <c r="I96" s="34">
        <v>4.9000000000000004</v>
      </c>
      <c r="J96" s="34">
        <v>4.3</v>
      </c>
      <c r="K96" s="35" t="s">
        <v>154</v>
      </c>
      <c r="L96" s="60">
        <f>AVERAGE(E96,I96)</f>
        <v>5.0500000000000007</v>
      </c>
      <c r="M96" s="60">
        <f t="shared" si="11"/>
        <v>4.5999999999999996</v>
      </c>
      <c r="N96" s="60"/>
    </row>
    <row r="97" spans="1:14">
      <c r="A97" s="127" t="s">
        <v>205</v>
      </c>
      <c r="B97" s="27">
        <v>1</v>
      </c>
      <c r="C97" s="27">
        <v>4</v>
      </c>
      <c r="D97" s="27">
        <v>5</v>
      </c>
      <c r="E97" s="27">
        <v>6.3</v>
      </c>
      <c r="F97" s="27">
        <v>5.5</v>
      </c>
      <c r="G97" s="27" t="s">
        <v>277</v>
      </c>
      <c r="H97" s="27" t="s">
        <v>154</v>
      </c>
      <c r="I97" s="27">
        <v>5.9</v>
      </c>
      <c r="J97" s="27">
        <v>5.8</v>
      </c>
      <c r="K97" s="69" t="s">
        <v>154</v>
      </c>
      <c r="L97" s="60">
        <f>AVERAGE(E97,I97)</f>
        <v>6.1</v>
      </c>
      <c r="M97" s="60">
        <f t="shared" si="11"/>
        <v>5.65</v>
      </c>
      <c r="N97" s="60"/>
    </row>
    <row r="98" spans="1:14">
      <c r="A98" s="127" t="s">
        <v>191</v>
      </c>
      <c r="B98" s="27">
        <v>0</v>
      </c>
      <c r="C98" s="27">
        <v>5</v>
      </c>
      <c r="D98" s="27">
        <v>5</v>
      </c>
      <c r="E98" s="27">
        <v>6.6</v>
      </c>
      <c r="F98" s="27">
        <v>6.4</v>
      </c>
      <c r="G98" s="27">
        <v>3.7</v>
      </c>
      <c r="H98" s="27" t="s">
        <v>202</v>
      </c>
      <c r="I98" s="27">
        <v>7.1</v>
      </c>
      <c r="J98" s="27">
        <v>4.5999999999999996</v>
      </c>
      <c r="K98" s="69">
        <v>4.5</v>
      </c>
      <c r="L98" s="60">
        <f t="shared" ref="L98:L106" si="12">AVERAGE(I98,E98)</f>
        <v>6.85</v>
      </c>
      <c r="M98" s="60">
        <f t="shared" si="11"/>
        <v>5.5</v>
      </c>
      <c r="N98" s="60">
        <f t="shared" si="11"/>
        <v>4.0999999999999996</v>
      </c>
    </row>
    <row r="99" spans="1:14">
      <c r="A99" s="127" t="s">
        <v>196</v>
      </c>
      <c r="B99" s="27">
        <v>1</v>
      </c>
      <c r="C99" s="27">
        <v>4</v>
      </c>
      <c r="D99" s="27">
        <v>5</v>
      </c>
      <c r="E99" s="27">
        <v>9.1999999999999993</v>
      </c>
      <c r="F99" s="27">
        <v>4.7</v>
      </c>
      <c r="G99" s="27">
        <v>5.2</v>
      </c>
      <c r="H99" s="27" t="s">
        <v>202</v>
      </c>
      <c r="I99" s="27">
        <v>8.1</v>
      </c>
      <c r="J99" s="27">
        <v>6.7</v>
      </c>
      <c r="K99" s="69">
        <v>4.5999999999999996</v>
      </c>
      <c r="L99" s="60">
        <f t="shared" si="12"/>
        <v>8.6499999999999986</v>
      </c>
      <c r="M99" s="60">
        <f t="shared" si="11"/>
        <v>5.7</v>
      </c>
      <c r="N99" s="60">
        <f t="shared" si="11"/>
        <v>4.9000000000000004</v>
      </c>
    </row>
    <row r="100" spans="1:14">
      <c r="A100" s="127" t="s">
        <v>203</v>
      </c>
      <c r="B100" s="27">
        <v>1</v>
      </c>
      <c r="C100" s="27">
        <v>6</v>
      </c>
      <c r="D100" s="27">
        <v>7</v>
      </c>
      <c r="E100" s="27">
        <v>12</v>
      </c>
      <c r="F100" s="27">
        <v>6</v>
      </c>
      <c r="G100" s="27">
        <v>8.8000000000000007</v>
      </c>
      <c r="H100" s="27" t="s">
        <v>202</v>
      </c>
      <c r="I100" s="27">
        <v>11.1</v>
      </c>
      <c r="J100" s="27">
        <v>7.1</v>
      </c>
      <c r="K100" s="69">
        <v>8.1999999999999993</v>
      </c>
      <c r="L100" s="60">
        <f t="shared" si="12"/>
        <v>11.55</v>
      </c>
      <c r="M100" s="60">
        <f t="shared" si="11"/>
        <v>6.55</v>
      </c>
      <c r="N100" s="60">
        <f t="shared" si="11"/>
        <v>8.5</v>
      </c>
    </row>
    <row r="101" spans="1:14">
      <c r="A101" s="127" t="s">
        <v>210</v>
      </c>
      <c r="B101" s="27">
        <v>0</v>
      </c>
      <c r="C101" s="27">
        <v>6</v>
      </c>
      <c r="D101" s="27">
        <v>6</v>
      </c>
      <c r="E101" s="27">
        <v>13.7</v>
      </c>
      <c r="F101" s="27">
        <v>7.2</v>
      </c>
      <c r="G101" s="27">
        <v>9.5</v>
      </c>
      <c r="H101" s="27" t="s">
        <v>202</v>
      </c>
      <c r="I101" s="27">
        <v>11.5</v>
      </c>
      <c r="J101" s="27">
        <v>6.7</v>
      </c>
      <c r="K101" s="69">
        <v>9.5</v>
      </c>
      <c r="L101" s="60">
        <f t="shared" si="12"/>
        <v>12.6</v>
      </c>
      <c r="M101" s="60">
        <f t="shared" si="11"/>
        <v>6.95</v>
      </c>
      <c r="N101" s="60">
        <f t="shared" si="11"/>
        <v>9.5</v>
      </c>
    </row>
    <row r="102" spans="1:14">
      <c r="A102" s="127" t="s">
        <v>216</v>
      </c>
      <c r="B102" s="27">
        <v>0</v>
      </c>
      <c r="C102" s="27">
        <v>5</v>
      </c>
      <c r="D102" s="27">
        <v>5</v>
      </c>
      <c r="E102" s="27">
        <v>17.5</v>
      </c>
      <c r="F102" s="27">
        <v>7.9</v>
      </c>
      <c r="G102" s="27">
        <v>13.1</v>
      </c>
      <c r="H102" s="27" t="s">
        <v>202</v>
      </c>
      <c r="I102" s="27">
        <v>16.399999999999999</v>
      </c>
      <c r="J102" s="27">
        <v>7.4</v>
      </c>
      <c r="K102" s="69">
        <v>13.2</v>
      </c>
      <c r="L102" s="60">
        <f t="shared" si="12"/>
        <v>16.95</v>
      </c>
      <c r="M102" s="60">
        <f t="shared" si="11"/>
        <v>7.65</v>
      </c>
      <c r="N102" s="60">
        <f t="shared" si="11"/>
        <v>13.149999999999999</v>
      </c>
    </row>
    <row r="103" spans="1:14">
      <c r="A103" s="127" t="s">
        <v>225</v>
      </c>
      <c r="B103" s="27">
        <v>2</v>
      </c>
      <c r="C103" s="27">
        <v>4</v>
      </c>
      <c r="D103" s="27">
        <v>6</v>
      </c>
      <c r="E103" s="27">
        <v>16.5</v>
      </c>
      <c r="F103" s="27">
        <v>12</v>
      </c>
      <c r="G103" s="27">
        <v>14.3</v>
      </c>
      <c r="H103" s="27" t="s">
        <v>202</v>
      </c>
      <c r="I103" s="27">
        <v>15.3</v>
      </c>
      <c r="J103" s="27">
        <v>7.9</v>
      </c>
      <c r="K103" s="69">
        <v>12.9</v>
      </c>
      <c r="L103" s="60">
        <f t="shared" si="12"/>
        <v>15.9</v>
      </c>
      <c r="M103" s="60">
        <f t="shared" si="11"/>
        <v>9.9499999999999993</v>
      </c>
      <c r="N103" s="60">
        <f t="shared" si="11"/>
        <v>13.600000000000001</v>
      </c>
    </row>
    <row r="104" spans="1:14">
      <c r="A104" s="127" t="s">
        <v>232</v>
      </c>
      <c r="B104" s="27">
        <v>0</v>
      </c>
      <c r="C104" s="27">
        <v>7</v>
      </c>
      <c r="D104" s="27">
        <v>7</v>
      </c>
      <c r="E104" s="27">
        <v>18.2</v>
      </c>
      <c r="F104" s="27">
        <v>9.9</v>
      </c>
      <c r="G104" s="27">
        <v>16.399999999999999</v>
      </c>
      <c r="H104" s="27" t="s">
        <v>202</v>
      </c>
      <c r="I104" s="27">
        <v>19.7</v>
      </c>
      <c r="J104" s="27">
        <v>10.199999999999999</v>
      </c>
      <c r="K104" s="69">
        <v>17.100000000000001</v>
      </c>
      <c r="L104" s="60">
        <f t="shared" si="12"/>
        <v>18.95</v>
      </c>
      <c r="M104" s="60">
        <f t="shared" si="11"/>
        <v>10.050000000000001</v>
      </c>
      <c r="N104" s="60">
        <f t="shared" si="11"/>
        <v>16.75</v>
      </c>
    </row>
    <row r="105" spans="1:14">
      <c r="A105" s="127" t="s">
        <v>244</v>
      </c>
      <c r="B105" s="27">
        <v>0</v>
      </c>
      <c r="C105" s="27">
        <v>7</v>
      </c>
      <c r="D105" s="27">
        <v>7</v>
      </c>
      <c r="E105" s="27">
        <v>21.3</v>
      </c>
      <c r="F105" s="27">
        <v>11.2</v>
      </c>
      <c r="G105" s="27">
        <v>18.5</v>
      </c>
      <c r="H105" s="27" t="s">
        <v>202</v>
      </c>
      <c r="I105" s="27">
        <v>21.4</v>
      </c>
      <c r="J105" s="27">
        <v>12</v>
      </c>
      <c r="K105" s="69">
        <v>18.2</v>
      </c>
      <c r="L105" s="60">
        <f t="shared" si="12"/>
        <v>21.35</v>
      </c>
      <c r="M105" s="60">
        <f t="shared" si="11"/>
        <v>11.6</v>
      </c>
      <c r="N105" s="60">
        <f t="shared" si="11"/>
        <v>18.350000000000001</v>
      </c>
    </row>
    <row r="106" spans="1:14" ht="15" thickBot="1">
      <c r="A106" s="130" t="s">
        <v>350</v>
      </c>
      <c r="B106" s="27">
        <v>0</v>
      </c>
      <c r="C106" s="27">
        <v>6</v>
      </c>
      <c r="D106" s="27">
        <v>6</v>
      </c>
      <c r="E106" s="27">
        <v>29.8</v>
      </c>
      <c r="F106" s="27">
        <v>10.4</v>
      </c>
      <c r="G106" s="27">
        <v>26.8</v>
      </c>
      <c r="H106" s="27" t="s">
        <v>202</v>
      </c>
      <c r="I106" s="27">
        <v>29.4</v>
      </c>
      <c r="J106" s="27">
        <v>14</v>
      </c>
      <c r="K106" s="69">
        <v>27.2</v>
      </c>
      <c r="L106" s="60">
        <f t="shared" si="12"/>
        <v>29.6</v>
      </c>
      <c r="M106" s="60">
        <f t="shared" si="11"/>
        <v>12.2</v>
      </c>
      <c r="N106" s="60">
        <f t="shared" si="11"/>
        <v>27</v>
      </c>
    </row>
    <row r="107" spans="1:14" ht="15" thickBot="1">
      <c r="A107" s="122" t="s">
        <v>756</v>
      </c>
      <c r="B107" s="148" t="s">
        <v>145</v>
      </c>
      <c r="C107" s="149"/>
      <c r="D107" s="149"/>
      <c r="E107" s="149"/>
      <c r="F107" s="149"/>
      <c r="G107" s="150"/>
      <c r="H107" s="131"/>
      <c r="I107" s="131"/>
      <c r="J107" s="131"/>
      <c r="L107" s="9"/>
      <c r="M107" s="9"/>
      <c r="N107" s="9"/>
    </row>
    <row r="108" spans="1:14" ht="15" thickBot="1">
      <c r="A108" s="122"/>
      <c r="B108" s="78" t="s">
        <v>171</v>
      </c>
      <c r="C108" s="65" t="s">
        <v>172</v>
      </c>
      <c r="D108" s="30" t="s">
        <v>173</v>
      </c>
      <c r="E108" s="65" t="s">
        <v>174</v>
      </c>
      <c r="F108" s="65" t="s">
        <v>175</v>
      </c>
      <c r="G108" s="65" t="s">
        <v>176</v>
      </c>
      <c r="H108" s="65" t="s">
        <v>177</v>
      </c>
      <c r="I108" s="26" t="s">
        <v>174</v>
      </c>
      <c r="J108" s="30" t="s">
        <v>175</v>
      </c>
      <c r="K108" s="98" t="s">
        <v>176</v>
      </c>
      <c r="L108" s="27" t="s">
        <v>178</v>
      </c>
      <c r="M108" s="27" t="s">
        <v>757</v>
      </c>
      <c r="N108" s="27" t="s">
        <v>758</v>
      </c>
    </row>
    <row r="109" spans="1:14" ht="15" thickBot="1">
      <c r="A109" s="127" t="s">
        <v>229</v>
      </c>
      <c r="B109" s="45" t="s">
        <v>154</v>
      </c>
      <c r="C109" s="45" t="s">
        <v>154</v>
      </c>
      <c r="D109" s="45" t="s">
        <v>154</v>
      </c>
      <c r="E109" s="45" t="s">
        <v>154</v>
      </c>
      <c r="F109" s="45" t="s">
        <v>154</v>
      </c>
      <c r="G109" s="45" t="s">
        <v>154</v>
      </c>
      <c r="H109" s="45" t="s">
        <v>154</v>
      </c>
      <c r="I109" s="45" t="s">
        <v>154</v>
      </c>
      <c r="J109" s="45" t="s">
        <v>154</v>
      </c>
      <c r="K109" s="136" t="s">
        <v>154</v>
      </c>
      <c r="L109" s="27"/>
      <c r="M109" s="27"/>
      <c r="N109" s="27"/>
    </row>
    <row r="110" spans="1:14">
      <c r="A110" s="127" t="s">
        <v>234</v>
      </c>
      <c r="B110" s="27" t="s">
        <v>154</v>
      </c>
      <c r="C110" s="27"/>
      <c r="D110" s="27">
        <v>3</v>
      </c>
      <c r="E110" s="27">
        <v>3.5</v>
      </c>
      <c r="F110" s="27">
        <v>2.4</v>
      </c>
      <c r="G110" s="27" t="s">
        <v>154</v>
      </c>
      <c r="H110" s="27" t="s">
        <v>154</v>
      </c>
      <c r="I110" s="27">
        <v>4.7</v>
      </c>
      <c r="J110" s="27">
        <v>3.3</v>
      </c>
      <c r="K110" s="69" t="s">
        <v>154</v>
      </c>
      <c r="L110" s="60">
        <f t="shared" ref="L110:N122" si="13">AVERAGE(I110,E110)</f>
        <v>4.0999999999999996</v>
      </c>
      <c r="M110" s="60">
        <f t="shared" si="13"/>
        <v>2.8499999999999996</v>
      </c>
      <c r="N110" s="60"/>
    </row>
    <row r="111" spans="1:14">
      <c r="A111" s="127" t="s">
        <v>193</v>
      </c>
      <c r="B111" s="34">
        <v>0</v>
      </c>
      <c r="C111" s="34">
        <v>3</v>
      </c>
      <c r="D111" s="34">
        <v>3</v>
      </c>
      <c r="E111" s="34">
        <v>6.7</v>
      </c>
      <c r="F111" s="34">
        <v>3.9</v>
      </c>
      <c r="G111" s="34" t="s">
        <v>154</v>
      </c>
      <c r="H111" s="34" t="s">
        <v>154</v>
      </c>
      <c r="I111" s="34">
        <v>5.9</v>
      </c>
      <c r="J111" s="34">
        <v>3.7</v>
      </c>
      <c r="K111" s="35"/>
      <c r="L111" s="60">
        <f t="shared" si="13"/>
        <v>6.3000000000000007</v>
      </c>
      <c r="M111" s="60">
        <f t="shared" si="13"/>
        <v>3.8</v>
      </c>
      <c r="N111" s="60"/>
    </row>
    <row r="112" spans="1:14">
      <c r="A112" s="127" t="s">
        <v>197</v>
      </c>
      <c r="B112" s="34">
        <v>0</v>
      </c>
      <c r="C112" s="34" t="s">
        <v>274</v>
      </c>
      <c r="D112" s="34">
        <v>6</v>
      </c>
      <c r="E112" s="34">
        <v>4.9000000000000004</v>
      </c>
      <c r="F112" s="34">
        <v>4.7</v>
      </c>
      <c r="G112" s="34" t="s">
        <v>154</v>
      </c>
      <c r="H112" s="34" t="s">
        <v>154</v>
      </c>
      <c r="I112" s="34">
        <v>5</v>
      </c>
      <c r="J112" s="34">
        <v>4.5</v>
      </c>
      <c r="K112" s="35" t="s">
        <v>154</v>
      </c>
      <c r="L112" s="60">
        <f t="shared" si="13"/>
        <v>4.95</v>
      </c>
      <c r="M112" s="60">
        <f t="shared" si="13"/>
        <v>4.5999999999999996</v>
      </c>
      <c r="N112" s="60"/>
    </row>
    <row r="113" spans="1:14">
      <c r="A113" s="127" t="s">
        <v>205</v>
      </c>
      <c r="B113" s="27">
        <v>0</v>
      </c>
      <c r="C113" s="27" t="s">
        <v>274</v>
      </c>
      <c r="D113" s="27">
        <v>6</v>
      </c>
      <c r="E113" s="27">
        <v>6.2</v>
      </c>
      <c r="F113" s="27">
        <v>5.5</v>
      </c>
      <c r="G113" s="27" t="s">
        <v>154</v>
      </c>
      <c r="H113" s="27" t="s">
        <v>154</v>
      </c>
      <c r="I113" s="27">
        <v>7.1</v>
      </c>
      <c r="J113" s="27">
        <v>4.5</v>
      </c>
      <c r="K113" s="69" t="s">
        <v>154</v>
      </c>
      <c r="L113" s="60">
        <f t="shared" si="13"/>
        <v>6.65</v>
      </c>
      <c r="M113" s="15">
        <f t="shared" si="13"/>
        <v>5</v>
      </c>
      <c r="N113" s="60"/>
    </row>
    <row r="114" spans="1:14">
      <c r="A114" s="127" t="s">
        <v>191</v>
      </c>
      <c r="B114" s="27">
        <v>1</v>
      </c>
      <c r="C114" s="27" t="s">
        <v>289</v>
      </c>
      <c r="D114" s="27">
        <v>6</v>
      </c>
      <c r="E114" s="27">
        <v>5.6</v>
      </c>
      <c r="F114" s="27">
        <v>5.2</v>
      </c>
      <c r="G114" s="27">
        <v>3.2</v>
      </c>
      <c r="H114" s="27" t="s">
        <v>202</v>
      </c>
      <c r="I114" s="27">
        <v>6.5</v>
      </c>
      <c r="J114" s="27">
        <v>3.5</v>
      </c>
      <c r="K114" s="69">
        <v>4.9000000000000004</v>
      </c>
      <c r="L114" s="60">
        <f t="shared" si="13"/>
        <v>6.05</v>
      </c>
      <c r="M114" s="60">
        <f t="shared" si="13"/>
        <v>4.3499999999999996</v>
      </c>
      <c r="N114" s="60">
        <f t="shared" si="13"/>
        <v>4.0500000000000007</v>
      </c>
    </row>
    <row r="115" spans="1:14">
      <c r="A115" s="127" t="s">
        <v>196</v>
      </c>
      <c r="B115" s="27">
        <v>1</v>
      </c>
      <c r="C115" s="27" t="s">
        <v>289</v>
      </c>
      <c r="D115" s="27">
        <v>6</v>
      </c>
      <c r="E115" s="27">
        <v>9.3000000000000007</v>
      </c>
      <c r="F115" s="27">
        <v>4.3</v>
      </c>
      <c r="G115" s="27">
        <v>6.3</v>
      </c>
      <c r="H115" s="27" t="s">
        <v>202</v>
      </c>
      <c r="I115" s="27">
        <v>6.6</v>
      </c>
      <c r="J115" s="27">
        <v>3.6</v>
      </c>
      <c r="K115" s="69">
        <v>5.3</v>
      </c>
      <c r="L115" s="60">
        <f t="shared" si="13"/>
        <v>7.95</v>
      </c>
      <c r="M115" s="60">
        <f t="shared" si="13"/>
        <v>3.95</v>
      </c>
      <c r="N115" s="60">
        <f t="shared" si="13"/>
        <v>5.8</v>
      </c>
    </row>
    <row r="116" spans="1:14">
      <c r="A116" s="127" t="s">
        <v>203</v>
      </c>
      <c r="B116" s="27">
        <v>1</v>
      </c>
      <c r="C116" s="27" t="s">
        <v>309</v>
      </c>
      <c r="D116" s="27">
        <v>6</v>
      </c>
      <c r="E116" s="27">
        <v>7.3</v>
      </c>
      <c r="F116" s="27">
        <v>6.1</v>
      </c>
      <c r="G116" s="27">
        <v>5.7</v>
      </c>
      <c r="H116" s="27" t="s">
        <v>202</v>
      </c>
      <c r="I116" s="27">
        <v>8.9</v>
      </c>
      <c r="J116" s="27">
        <v>5.6</v>
      </c>
      <c r="K116" s="69">
        <v>7.4</v>
      </c>
      <c r="L116" s="60">
        <f t="shared" si="13"/>
        <v>8.1</v>
      </c>
      <c r="M116" s="60">
        <f t="shared" si="13"/>
        <v>5.85</v>
      </c>
      <c r="N116" s="60">
        <f t="shared" si="13"/>
        <v>6.5500000000000007</v>
      </c>
    </row>
    <row r="117" spans="1:14">
      <c r="A117" s="127" t="s">
        <v>210</v>
      </c>
      <c r="B117" s="27">
        <v>2</v>
      </c>
      <c r="C117" s="27">
        <v>5</v>
      </c>
      <c r="D117" s="27">
        <v>7</v>
      </c>
      <c r="E117" s="27">
        <v>14.7</v>
      </c>
      <c r="F117" s="27">
        <v>6</v>
      </c>
      <c r="G117" s="27">
        <v>10.6</v>
      </c>
      <c r="H117" s="27" t="s">
        <v>202</v>
      </c>
      <c r="I117" s="27">
        <v>13.9</v>
      </c>
      <c r="J117" s="27">
        <v>5.2</v>
      </c>
      <c r="K117" s="69">
        <v>10.9</v>
      </c>
      <c r="L117" s="60">
        <f t="shared" si="13"/>
        <v>14.3</v>
      </c>
      <c r="M117" s="60">
        <f t="shared" si="13"/>
        <v>5.6</v>
      </c>
      <c r="N117" s="60">
        <f t="shared" si="13"/>
        <v>10.75</v>
      </c>
    </row>
    <row r="118" spans="1:14">
      <c r="A118" s="127" t="s">
        <v>216</v>
      </c>
      <c r="B118" s="27">
        <v>4</v>
      </c>
      <c r="C118" s="27">
        <v>5</v>
      </c>
      <c r="D118" s="27">
        <v>9</v>
      </c>
      <c r="E118" s="27">
        <v>15.1</v>
      </c>
      <c r="F118" s="27">
        <v>7.2</v>
      </c>
      <c r="G118" s="27">
        <v>13.3</v>
      </c>
      <c r="H118" s="27" t="s">
        <v>202</v>
      </c>
      <c r="I118" s="27">
        <v>15.6</v>
      </c>
      <c r="J118" s="27">
        <v>7.6</v>
      </c>
      <c r="K118" s="69">
        <v>13.2</v>
      </c>
      <c r="L118" s="60">
        <f t="shared" si="13"/>
        <v>15.35</v>
      </c>
      <c r="M118" s="60">
        <f t="shared" si="13"/>
        <v>7.4</v>
      </c>
      <c r="N118" s="60">
        <f t="shared" si="13"/>
        <v>13.25</v>
      </c>
    </row>
    <row r="119" spans="1:14">
      <c r="A119" s="127" t="s">
        <v>225</v>
      </c>
      <c r="B119" s="27">
        <v>2</v>
      </c>
      <c r="C119" s="27">
        <v>6</v>
      </c>
      <c r="D119" s="27">
        <v>8</v>
      </c>
      <c r="E119" s="27">
        <v>17.3</v>
      </c>
      <c r="F119" s="27">
        <v>9.6</v>
      </c>
      <c r="G119" s="27">
        <v>14.5</v>
      </c>
      <c r="H119" s="27" t="s">
        <v>202</v>
      </c>
      <c r="I119" s="27">
        <v>15</v>
      </c>
      <c r="J119" s="27">
        <v>8.1</v>
      </c>
      <c r="K119" s="69">
        <v>13.3</v>
      </c>
      <c r="L119" s="60">
        <f t="shared" si="13"/>
        <v>16.149999999999999</v>
      </c>
      <c r="M119" s="60">
        <f t="shared" si="13"/>
        <v>8.85</v>
      </c>
      <c r="N119" s="60">
        <f t="shared" si="13"/>
        <v>13.9</v>
      </c>
    </row>
    <row r="120" spans="1:14">
      <c r="A120" s="127" t="s">
        <v>232</v>
      </c>
      <c r="B120" s="27">
        <v>0</v>
      </c>
      <c r="C120" s="27">
        <v>7</v>
      </c>
      <c r="D120" s="27">
        <v>7</v>
      </c>
      <c r="E120" s="27">
        <v>17.7</v>
      </c>
      <c r="F120" s="27">
        <v>10.199999999999999</v>
      </c>
      <c r="G120" s="27">
        <v>16.100000000000001</v>
      </c>
      <c r="H120" s="27" t="s">
        <v>202</v>
      </c>
      <c r="I120" s="27">
        <v>18.8</v>
      </c>
      <c r="J120" s="27">
        <v>7.4</v>
      </c>
      <c r="K120" s="69">
        <v>17.100000000000001</v>
      </c>
      <c r="L120" s="60">
        <f t="shared" si="13"/>
        <v>18.25</v>
      </c>
      <c r="M120" s="60">
        <f t="shared" si="13"/>
        <v>8.8000000000000007</v>
      </c>
      <c r="N120" s="60">
        <f t="shared" si="13"/>
        <v>16.600000000000001</v>
      </c>
    </row>
    <row r="121" spans="1:14">
      <c r="A121" s="127" t="s">
        <v>244</v>
      </c>
      <c r="B121" s="27">
        <v>0</v>
      </c>
      <c r="C121" s="27">
        <v>6</v>
      </c>
      <c r="D121" s="27">
        <v>6</v>
      </c>
      <c r="E121" s="27">
        <v>21.7</v>
      </c>
      <c r="F121" s="27">
        <v>11.3</v>
      </c>
      <c r="G121" s="27">
        <v>19.899999999999999</v>
      </c>
      <c r="H121" s="27" t="s">
        <v>202</v>
      </c>
      <c r="I121" s="27">
        <v>22</v>
      </c>
      <c r="J121" s="27">
        <v>10.4</v>
      </c>
      <c r="K121" s="69">
        <v>19.899999999999999</v>
      </c>
      <c r="L121" s="60">
        <f t="shared" si="13"/>
        <v>21.85</v>
      </c>
      <c r="M121" s="60">
        <f t="shared" si="13"/>
        <v>10.850000000000001</v>
      </c>
      <c r="N121" s="60">
        <f t="shared" si="13"/>
        <v>19.899999999999999</v>
      </c>
    </row>
    <row r="122" spans="1:14" ht="15" thickBot="1">
      <c r="A122" s="130" t="s">
        <v>350</v>
      </c>
      <c r="B122" s="27">
        <v>0</v>
      </c>
      <c r="C122" s="27">
        <v>6</v>
      </c>
      <c r="D122" s="27">
        <v>6</v>
      </c>
      <c r="E122" s="27">
        <v>29.3</v>
      </c>
      <c r="F122" s="27">
        <v>9.6999999999999993</v>
      </c>
      <c r="G122" s="27">
        <v>26.1</v>
      </c>
      <c r="H122" s="27" t="s">
        <v>202</v>
      </c>
      <c r="I122" s="27">
        <v>27.8</v>
      </c>
      <c r="J122" s="27">
        <v>6.8</v>
      </c>
      <c r="K122" s="69">
        <v>26.4</v>
      </c>
      <c r="L122" s="60">
        <f t="shared" si="13"/>
        <v>28.55</v>
      </c>
      <c r="M122" s="60">
        <f t="shared" si="13"/>
        <v>8.25</v>
      </c>
      <c r="N122" s="60">
        <f t="shared" si="13"/>
        <v>26.25</v>
      </c>
    </row>
    <row r="123" spans="1:14" ht="15" thickBot="1">
      <c r="A123" s="122" t="s">
        <v>756</v>
      </c>
      <c r="B123" s="151" t="s">
        <v>146</v>
      </c>
      <c r="C123" s="152"/>
      <c r="D123" s="152"/>
      <c r="E123" s="152"/>
      <c r="F123" s="152"/>
      <c r="G123" s="153"/>
      <c r="H123" s="131"/>
      <c r="I123" s="131"/>
      <c r="J123" s="131"/>
      <c r="L123" s="9"/>
      <c r="M123" s="9"/>
      <c r="N123" s="9"/>
    </row>
    <row r="124" spans="1:14" ht="15" thickBot="1">
      <c r="A124" s="122"/>
      <c r="B124" s="78" t="s">
        <v>171</v>
      </c>
      <c r="C124" s="65" t="s">
        <v>172</v>
      </c>
      <c r="D124" s="30" t="s">
        <v>173</v>
      </c>
      <c r="E124" s="65" t="s">
        <v>174</v>
      </c>
      <c r="F124" s="65" t="s">
        <v>175</v>
      </c>
      <c r="G124" s="65" t="s">
        <v>176</v>
      </c>
      <c r="H124" s="65" t="s">
        <v>177</v>
      </c>
      <c r="I124" s="26" t="s">
        <v>174</v>
      </c>
      <c r="J124" s="30" t="s">
        <v>175</v>
      </c>
      <c r="K124" s="98" t="s">
        <v>176</v>
      </c>
      <c r="L124" s="27" t="s">
        <v>178</v>
      </c>
      <c r="M124" s="27" t="s">
        <v>757</v>
      </c>
      <c r="N124" s="27" t="s">
        <v>758</v>
      </c>
    </row>
    <row r="125" spans="1:14">
      <c r="A125" s="127" t="s">
        <v>229</v>
      </c>
      <c r="B125" s="27"/>
      <c r="C125" s="27"/>
      <c r="D125" s="27"/>
      <c r="E125" s="27"/>
      <c r="F125" s="27"/>
      <c r="G125" s="27"/>
      <c r="H125" s="27"/>
      <c r="I125" s="27"/>
      <c r="J125" s="27"/>
      <c r="K125" s="69"/>
      <c r="L125" s="27"/>
      <c r="M125" s="27"/>
      <c r="N125" s="27"/>
    </row>
    <row r="126" spans="1:14">
      <c r="A126" s="127" t="s">
        <v>234</v>
      </c>
      <c r="B126" s="104"/>
      <c r="C126" s="104"/>
      <c r="D126" s="104"/>
      <c r="E126" s="104"/>
      <c r="F126" s="104"/>
      <c r="G126" s="104"/>
      <c r="H126" s="104"/>
      <c r="I126" s="104"/>
      <c r="J126" s="104"/>
      <c r="L126" s="9"/>
      <c r="M126" s="9"/>
      <c r="N126" s="9"/>
    </row>
    <row r="127" spans="1:14">
      <c r="A127" s="127" t="s">
        <v>193</v>
      </c>
      <c r="B127" s="104"/>
      <c r="C127" s="104"/>
      <c r="D127" s="104"/>
      <c r="E127" s="104"/>
      <c r="F127" s="104"/>
      <c r="G127" s="104"/>
      <c r="H127" s="104"/>
      <c r="I127" s="104"/>
      <c r="J127" s="104"/>
      <c r="L127" s="9"/>
      <c r="M127" s="9"/>
      <c r="N127" s="9"/>
    </row>
    <row r="128" spans="1:14">
      <c r="A128" s="127" t="s">
        <v>197</v>
      </c>
      <c r="B128" s="104"/>
      <c r="C128" s="104"/>
      <c r="D128" s="104"/>
      <c r="E128" s="104"/>
      <c r="F128" s="104"/>
      <c r="G128" s="104"/>
      <c r="H128" s="104"/>
      <c r="I128" s="104"/>
      <c r="J128" s="104"/>
      <c r="L128" s="9"/>
      <c r="M128" s="9"/>
      <c r="N128" s="9"/>
    </row>
    <row r="129" spans="1:14">
      <c r="A129" s="127" t="s">
        <v>205</v>
      </c>
      <c r="B129" s="104"/>
      <c r="C129" s="104"/>
      <c r="D129" s="104"/>
      <c r="E129" s="104"/>
      <c r="F129" s="104"/>
      <c r="G129" s="104"/>
      <c r="H129" s="104"/>
      <c r="I129" s="104"/>
      <c r="J129" s="104"/>
      <c r="L129" s="9"/>
      <c r="M129" s="9"/>
      <c r="N129" s="9"/>
    </row>
    <row r="130" spans="1:14">
      <c r="A130" s="127" t="s">
        <v>191</v>
      </c>
      <c r="B130" s="104"/>
      <c r="C130" s="104"/>
      <c r="D130" s="104"/>
      <c r="E130" s="104"/>
      <c r="F130" s="104"/>
      <c r="G130" s="104"/>
      <c r="H130" s="104"/>
      <c r="I130" s="104"/>
      <c r="J130" s="104"/>
      <c r="L130" s="9"/>
      <c r="M130" s="9"/>
      <c r="N130" s="9"/>
    </row>
    <row r="131" spans="1:14">
      <c r="A131" s="127" t="s">
        <v>196</v>
      </c>
      <c r="B131" s="104"/>
      <c r="C131" s="104"/>
      <c r="D131" s="104"/>
      <c r="E131" s="104"/>
      <c r="F131" s="104"/>
      <c r="G131" s="104"/>
      <c r="H131" s="104"/>
      <c r="I131" s="104"/>
      <c r="J131" s="104"/>
      <c r="L131" s="9"/>
      <c r="M131" s="9"/>
      <c r="N131" s="9"/>
    </row>
    <row r="132" spans="1:14">
      <c r="A132" s="127" t="s">
        <v>203</v>
      </c>
      <c r="B132" s="27">
        <v>0</v>
      </c>
      <c r="C132" s="27">
        <v>5</v>
      </c>
      <c r="D132" s="27">
        <v>5</v>
      </c>
      <c r="E132" s="27">
        <v>7.4</v>
      </c>
      <c r="F132" s="27">
        <v>6.7</v>
      </c>
      <c r="G132" s="27">
        <v>5.7</v>
      </c>
      <c r="H132" s="27" t="s">
        <v>154</v>
      </c>
      <c r="I132" s="27">
        <v>8.6</v>
      </c>
      <c r="J132" s="27">
        <v>6.5</v>
      </c>
      <c r="K132" s="69">
        <v>5.9</v>
      </c>
      <c r="L132" s="60">
        <f>AVERAGE(I132,E132)</f>
        <v>8</v>
      </c>
      <c r="M132" s="60">
        <f>AVERAGE(J132,F132)</f>
        <v>6.6</v>
      </c>
      <c r="N132" s="60">
        <f>AVERAGE(K132,G132)</f>
        <v>5.8000000000000007</v>
      </c>
    </row>
    <row r="133" spans="1:14">
      <c r="A133" s="127" t="s">
        <v>210</v>
      </c>
      <c r="B133" s="27">
        <v>5</v>
      </c>
      <c r="C133" s="27">
        <v>5</v>
      </c>
      <c r="D133" s="27">
        <v>10</v>
      </c>
      <c r="E133" s="27">
        <v>13</v>
      </c>
      <c r="F133" s="27">
        <v>6</v>
      </c>
      <c r="G133" s="27">
        <v>8.9</v>
      </c>
      <c r="H133" s="27" t="s">
        <v>154</v>
      </c>
      <c r="I133" s="27">
        <v>12.1</v>
      </c>
      <c r="J133" s="27">
        <v>6.9</v>
      </c>
      <c r="K133" s="69">
        <v>8.8000000000000007</v>
      </c>
      <c r="L133" s="60">
        <f>AVERAGE(J133,E133)</f>
        <v>9.9499999999999993</v>
      </c>
      <c r="M133" s="60">
        <f t="shared" ref="M133:N138" si="14">AVERAGE(J133,F133)</f>
        <v>6.45</v>
      </c>
      <c r="N133" s="60">
        <f t="shared" si="14"/>
        <v>8.8500000000000014</v>
      </c>
    </row>
    <row r="134" spans="1:14">
      <c r="A134" s="127" t="s">
        <v>216</v>
      </c>
      <c r="B134" s="27">
        <v>5</v>
      </c>
      <c r="C134" s="27">
        <v>6</v>
      </c>
      <c r="D134" s="27">
        <v>11</v>
      </c>
      <c r="E134" s="27">
        <v>14.6</v>
      </c>
      <c r="F134" s="27">
        <v>6.7</v>
      </c>
      <c r="G134" s="27">
        <v>10.7</v>
      </c>
      <c r="H134" s="27" t="s">
        <v>202</v>
      </c>
      <c r="I134" s="27">
        <v>15.1</v>
      </c>
      <c r="J134" s="27">
        <v>7.5</v>
      </c>
      <c r="K134" s="69">
        <v>11.4</v>
      </c>
      <c r="L134" s="60">
        <f>AVERAGE(I134,E134)</f>
        <v>14.85</v>
      </c>
      <c r="M134" s="60">
        <f t="shared" si="14"/>
        <v>7.1</v>
      </c>
      <c r="N134" s="60">
        <f t="shared" si="14"/>
        <v>11.05</v>
      </c>
    </row>
    <row r="135" spans="1:14">
      <c r="A135" s="127" t="s">
        <v>225</v>
      </c>
      <c r="B135" s="27">
        <v>4</v>
      </c>
      <c r="C135" s="27">
        <v>5</v>
      </c>
      <c r="D135" s="27">
        <v>9</v>
      </c>
      <c r="E135" s="27">
        <v>14.5</v>
      </c>
      <c r="F135" s="27">
        <v>8.4</v>
      </c>
      <c r="G135" s="27">
        <v>11.5</v>
      </c>
      <c r="H135" s="27" t="s">
        <v>202</v>
      </c>
      <c r="I135" s="27">
        <v>14</v>
      </c>
      <c r="J135" s="27">
        <v>8.9</v>
      </c>
      <c r="K135" s="69">
        <v>10.4</v>
      </c>
      <c r="L135" s="60">
        <f>AVERAGE(I135,E135)</f>
        <v>14.25</v>
      </c>
      <c r="M135" s="60">
        <f t="shared" si="14"/>
        <v>8.65</v>
      </c>
      <c r="N135" s="60">
        <f t="shared" si="14"/>
        <v>10.95</v>
      </c>
    </row>
    <row r="136" spans="1:14">
      <c r="A136" s="127" t="s">
        <v>232</v>
      </c>
      <c r="B136" s="27">
        <v>5</v>
      </c>
      <c r="C136" s="77" t="s">
        <v>315</v>
      </c>
      <c r="D136" s="27">
        <v>10</v>
      </c>
      <c r="E136" s="27">
        <v>15.2</v>
      </c>
      <c r="F136" s="27">
        <v>8.6</v>
      </c>
      <c r="G136" s="27">
        <v>13.5</v>
      </c>
      <c r="H136" s="27" t="s">
        <v>201</v>
      </c>
      <c r="I136" s="27">
        <v>16</v>
      </c>
      <c r="J136" s="27">
        <v>11.5</v>
      </c>
      <c r="K136" s="69">
        <v>13.9</v>
      </c>
      <c r="L136" s="60">
        <f>AVERAGE(I136,E136)</f>
        <v>15.6</v>
      </c>
      <c r="M136" s="60">
        <f t="shared" si="14"/>
        <v>10.050000000000001</v>
      </c>
      <c r="N136" s="60">
        <f t="shared" si="14"/>
        <v>13.7</v>
      </c>
    </row>
    <row r="137" spans="1:14">
      <c r="A137" s="127" t="s">
        <v>244</v>
      </c>
      <c r="B137" s="27">
        <v>4</v>
      </c>
      <c r="C137" s="27">
        <v>5</v>
      </c>
      <c r="D137" s="27">
        <v>9</v>
      </c>
      <c r="E137" s="27">
        <v>19.5</v>
      </c>
      <c r="F137" s="27">
        <v>9.8000000000000007</v>
      </c>
      <c r="G137" s="27">
        <v>17</v>
      </c>
      <c r="H137" s="27" t="s">
        <v>202</v>
      </c>
      <c r="I137" s="27">
        <v>19.2</v>
      </c>
      <c r="J137" s="27">
        <v>9.6</v>
      </c>
      <c r="K137" s="69">
        <v>16.7</v>
      </c>
      <c r="L137" s="60">
        <f>AVERAGE(I137,E137)</f>
        <v>19.350000000000001</v>
      </c>
      <c r="M137" s="60">
        <f t="shared" si="14"/>
        <v>9.6999999999999993</v>
      </c>
      <c r="N137" s="60">
        <f t="shared" si="14"/>
        <v>16.850000000000001</v>
      </c>
    </row>
    <row r="138" spans="1:14" ht="15" thickBot="1">
      <c r="A138" s="130" t="s">
        <v>350</v>
      </c>
      <c r="B138" s="27">
        <v>5</v>
      </c>
      <c r="C138" s="27">
        <v>6</v>
      </c>
      <c r="D138" s="27">
        <v>11</v>
      </c>
      <c r="E138" s="27">
        <v>20.399999999999999</v>
      </c>
      <c r="F138" s="27">
        <v>12.9</v>
      </c>
      <c r="G138" s="27">
        <v>19.7</v>
      </c>
      <c r="H138" s="27" t="s">
        <v>202</v>
      </c>
      <c r="I138" s="27">
        <v>21.2</v>
      </c>
      <c r="J138" s="27">
        <v>8.4</v>
      </c>
      <c r="K138" s="69">
        <v>17.3</v>
      </c>
      <c r="L138" s="60">
        <f>AVERAGE(E138,I138)</f>
        <v>20.799999999999997</v>
      </c>
      <c r="M138" s="60">
        <f t="shared" si="14"/>
        <v>10.65</v>
      </c>
      <c r="N138" s="60">
        <f t="shared" si="14"/>
        <v>18.5</v>
      </c>
    </row>
    <row r="139" spans="1:14" ht="15" thickBot="1">
      <c r="A139" s="122" t="s">
        <v>756</v>
      </c>
      <c r="B139" s="151" t="s">
        <v>147</v>
      </c>
      <c r="C139" s="152"/>
      <c r="D139" s="152"/>
      <c r="E139" s="152"/>
      <c r="F139" s="152"/>
      <c r="G139" s="153"/>
      <c r="H139" s="131"/>
      <c r="I139" s="131"/>
      <c r="J139" s="131"/>
    </row>
    <row r="140" spans="1:14" ht="15" thickBot="1">
      <c r="A140" s="122"/>
      <c r="B140" s="78" t="s">
        <v>171</v>
      </c>
      <c r="C140" s="65" t="s">
        <v>172</v>
      </c>
      <c r="D140" s="30" t="s">
        <v>173</v>
      </c>
      <c r="E140" s="65" t="s">
        <v>174</v>
      </c>
      <c r="F140" s="65" t="s">
        <v>175</v>
      </c>
      <c r="G140" s="65" t="s">
        <v>176</v>
      </c>
      <c r="H140" s="65" t="s">
        <v>177</v>
      </c>
      <c r="I140" s="26" t="s">
        <v>174</v>
      </c>
      <c r="J140" s="30" t="s">
        <v>175</v>
      </c>
      <c r="K140" s="98" t="s">
        <v>176</v>
      </c>
      <c r="L140" s="27" t="s">
        <v>178</v>
      </c>
      <c r="M140" s="27" t="s">
        <v>757</v>
      </c>
      <c r="N140" s="27" t="s">
        <v>758</v>
      </c>
    </row>
    <row r="141" spans="1:14">
      <c r="A141" s="127" t="s">
        <v>229</v>
      </c>
      <c r="B141" s="134"/>
      <c r="C141" s="134"/>
      <c r="D141" s="134"/>
      <c r="E141" s="134"/>
      <c r="F141" s="134"/>
      <c r="G141" s="134"/>
      <c r="H141" s="134"/>
      <c r="I141" s="134"/>
      <c r="J141" s="134"/>
      <c r="L141" s="9"/>
      <c r="M141" s="9"/>
      <c r="N141" s="9"/>
    </row>
    <row r="142" spans="1:14">
      <c r="A142" s="127" t="s">
        <v>234</v>
      </c>
      <c r="B142" s="34">
        <v>2</v>
      </c>
      <c r="C142" s="34">
        <v>2</v>
      </c>
      <c r="D142" s="34">
        <v>4</v>
      </c>
      <c r="E142" s="34">
        <v>3.5</v>
      </c>
      <c r="F142" s="34">
        <v>2.9</v>
      </c>
      <c r="G142" s="34" t="s">
        <v>154</v>
      </c>
      <c r="H142" s="34" t="s">
        <v>154</v>
      </c>
      <c r="I142" s="34">
        <v>4.5</v>
      </c>
      <c r="J142" s="34">
        <v>2.5</v>
      </c>
      <c r="K142" s="35" t="s">
        <v>154</v>
      </c>
      <c r="L142" s="60">
        <f t="shared" ref="L142:N153" si="15">AVERAGE(I142,E142)</f>
        <v>4</v>
      </c>
      <c r="M142" s="60">
        <f t="shared" si="15"/>
        <v>2.7</v>
      </c>
      <c r="N142" s="60"/>
    </row>
    <row r="143" spans="1:14">
      <c r="A143" s="127" t="s">
        <v>193</v>
      </c>
      <c r="B143" s="34" t="s">
        <v>254</v>
      </c>
      <c r="C143" s="34" t="s">
        <v>154</v>
      </c>
      <c r="D143" s="34" t="s">
        <v>254</v>
      </c>
      <c r="E143" s="34">
        <v>4.4000000000000004</v>
      </c>
      <c r="F143" s="34">
        <v>4</v>
      </c>
      <c r="G143" s="34" t="s">
        <v>154</v>
      </c>
      <c r="H143" s="34" t="s">
        <v>154</v>
      </c>
      <c r="I143" s="34">
        <v>4.8</v>
      </c>
      <c r="J143" s="34">
        <v>4</v>
      </c>
      <c r="K143" s="35" t="s">
        <v>154</v>
      </c>
      <c r="L143" s="60">
        <f t="shared" si="15"/>
        <v>4.5999999999999996</v>
      </c>
      <c r="M143" s="60">
        <f t="shared" si="15"/>
        <v>4</v>
      </c>
      <c r="N143" s="15"/>
    </row>
    <row r="144" spans="1:14">
      <c r="A144" s="127" t="s">
        <v>197</v>
      </c>
      <c r="B144" s="34" t="s">
        <v>154</v>
      </c>
      <c r="C144" s="34"/>
      <c r="D144" s="34">
        <v>6</v>
      </c>
      <c r="E144" s="34">
        <v>5.7</v>
      </c>
      <c r="F144" s="34">
        <v>4.0999999999999996</v>
      </c>
      <c r="G144" s="34" t="s">
        <v>154</v>
      </c>
      <c r="H144" s="34" t="s">
        <v>154</v>
      </c>
      <c r="I144" s="34">
        <v>5.4</v>
      </c>
      <c r="J144" s="34">
        <v>4.4000000000000004</v>
      </c>
      <c r="K144" s="35" t="s">
        <v>154</v>
      </c>
      <c r="L144" s="60">
        <f t="shared" si="15"/>
        <v>5.5500000000000007</v>
      </c>
      <c r="M144" s="60">
        <f t="shared" si="15"/>
        <v>4.25</v>
      </c>
      <c r="N144" s="60"/>
    </row>
    <row r="145" spans="1:14">
      <c r="A145" s="127" t="s">
        <v>205</v>
      </c>
      <c r="B145" s="34">
        <v>3</v>
      </c>
      <c r="C145" s="34">
        <v>4</v>
      </c>
      <c r="D145" s="34">
        <v>7</v>
      </c>
      <c r="E145" s="34">
        <v>5.3</v>
      </c>
      <c r="F145" s="34">
        <v>3.8</v>
      </c>
      <c r="G145" s="34">
        <v>1.6</v>
      </c>
      <c r="H145" s="34" t="s">
        <v>154</v>
      </c>
      <c r="I145" s="34">
        <v>6.3</v>
      </c>
      <c r="J145" s="34">
        <v>5.3</v>
      </c>
      <c r="K145" s="35" t="s">
        <v>154</v>
      </c>
      <c r="L145" s="60">
        <f t="shared" si="15"/>
        <v>5.8</v>
      </c>
      <c r="M145" s="60">
        <f t="shared" si="15"/>
        <v>4.55</v>
      </c>
      <c r="N145" s="60">
        <v>1.6</v>
      </c>
    </row>
    <row r="146" spans="1:14">
      <c r="A146" s="127" t="s">
        <v>191</v>
      </c>
      <c r="B146" s="27">
        <v>2</v>
      </c>
      <c r="C146" s="27">
        <v>7</v>
      </c>
      <c r="D146" s="27">
        <v>9</v>
      </c>
      <c r="E146" s="27">
        <v>7.9</v>
      </c>
      <c r="F146" s="27">
        <v>5.9</v>
      </c>
      <c r="G146" s="27">
        <v>3.5</v>
      </c>
      <c r="H146" s="27" t="s">
        <v>154</v>
      </c>
      <c r="I146" s="27">
        <v>5.8</v>
      </c>
      <c r="J146" s="27">
        <v>5.7</v>
      </c>
      <c r="K146" s="69">
        <v>4.0999999999999996</v>
      </c>
      <c r="L146" s="60">
        <f t="shared" si="15"/>
        <v>6.85</v>
      </c>
      <c r="M146" s="60">
        <f t="shared" si="15"/>
        <v>5.8000000000000007</v>
      </c>
      <c r="N146" s="60">
        <f t="shared" si="15"/>
        <v>3.8</v>
      </c>
    </row>
    <row r="147" spans="1:14">
      <c r="A147" s="127" t="s">
        <v>196</v>
      </c>
      <c r="B147" s="27">
        <v>2</v>
      </c>
      <c r="C147" s="27">
        <v>4</v>
      </c>
      <c r="D147" s="27">
        <v>6</v>
      </c>
      <c r="E147" s="27">
        <v>6.8</v>
      </c>
      <c r="F147" s="27">
        <v>5.9</v>
      </c>
      <c r="G147" s="27">
        <v>2.9</v>
      </c>
      <c r="H147" s="27" t="s">
        <v>154</v>
      </c>
      <c r="I147" s="27">
        <v>7.3</v>
      </c>
      <c r="J147" s="27">
        <v>6.7</v>
      </c>
      <c r="K147" s="69">
        <v>5</v>
      </c>
      <c r="L147" s="60">
        <f t="shared" si="15"/>
        <v>7.05</v>
      </c>
      <c r="M147" s="60">
        <f t="shared" si="15"/>
        <v>6.3000000000000007</v>
      </c>
      <c r="N147" s="60">
        <f t="shared" si="15"/>
        <v>3.95</v>
      </c>
    </row>
    <row r="148" spans="1:14">
      <c r="A148" s="127" t="s">
        <v>203</v>
      </c>
      <c r="B148" s="27">
        <v>4</v>
      </c>
      <c r="C148" s="27">
        <v>6</v>
      </c>
      <c r="D148" s="27">
        <v>10</v>
      </c>
      <c r="E148" s="27">
        <v>10</v>
      </c>
      <c r="F148" s="27">
        <v>5.0999999999999996</v>
      </c>
      <c r="G148" s="27">
        <v>7</v>
      </c>
      <c r="H148" s="27" t="s">
        <v>202</v>
      </c>
      <c r="I148" s="27">
        <v>11</v>
      </c>
      <c r="J148" s="27">
        <v>5.6</v>
      </c>
      <c r="K148" s="69">
        <v>8.5</v>
      </c>
      <c r="L148" s="60">
        <f t="shared" si="15"/>
        <v>10.5</v>
      </c>
      <c r="M148" s="60">
        <f t="shared" si="15"/>
        <v>5.35</v>
      </c>
      <c r="N148" s="60">
        <f t="shared" si="15"/>
        <v>7.75</v>
      </c>
    </row>
    <row r="149" spans="1:14">
      <c r="A149" s="127" t="s">
        <v>210</v>
      </c>
      <c r="B149" s="27">
        <v>4</v>
      </c>
      <c r="C149" s="27">
        <v>5</v>
      </c>
      <c r="D149" s="27">
        <v>11</v>
      </c>
      <c r="E149" s="27">
        <v>15.1</v>
      </c>
      <c r="F149" s="27">
        <v>7.9</v>
      </c>
      <c r="G149" s="27">
        <v>11.3</v>
      </c>
      <c r="H149" s="27" t="s">
        <v>202</v>
      </c>
      <c r="I149" s="27">
        <v>13.2</v>
      </c>
      <c r="J149" s="27">
        <v>6.8</v>
      </c>
      <c r="K149" s="69" t="s">
        <v>298</v>
      </c>
      <c r="L149" s="60">
        <f t="shared" si="15"/>
        <v>14.149999999999999</v>
      </c>
      <c r="M149" s="60">
        <f t="shared" si="15"/>
        <v>7.35</v>
      </c>
      <c r="N149" s="60">
        <f t="shared" si="15"/>
        <v>11.3</v>
      </c>
    </row>
    <row r="150" spans="1:14">
      <c r="A150" s="127" t="s">
        <v>216</v>
      </c>
      <c r="B150" s="27">
        <v>2</v>
      </c>
      <c r="C150" s="27">
        <v>5</v>
      </c>
      <c r="D150" s="27">
        <v>7</v>
      </c>
      <c r="E150" s="27">
        <v>15.5</v>
      </c>
      <c r="F150" s="27">
        <v>7.9</v>
      </c>
      <c r="G150" s="27">
        <v>11.7</v>
      </c>
      <c r="H150" s="27" t="s">
        <v>202</v>
      </c>
      <c r="I150" s="27">
        <v>16.5</v>
      </c>
      <c r="J150" s="27">
        <v>7</v>
      </c>
      <c r="K150" s="69">
        <v>13.3</v>
      </c>
      <c r="L150" s="60">
        <f t="shared" si="15"/>
        <v>16</v>
      </c>
      <c r="M150" s="60">
        <f t="shared" si="15"/>
        <v>7.45</v>
      </c>
      <c r="N150" s="60">
        <f t="shared" si="15"/>
        <v>12.5</v>
      </c>
    </row>
    <row r="151" spans="1:14">
      <c r="A151" s="127" t="s">
        <v>225</v>
      </c>
      <c r="B151" s="27">
        <v>4</v>
      </c>
      <c r="C151" s="27">
        <v>6</v>
      </c>
      <c r="D151" s="27">
        <v>10</v>
      </c>
      <c r="E151" s="27">
        <v>17.3</v>
      </c>
      <c r="F151" s="27">
        <v>10.4</v>
      </c>
      <c r="G151" s="27">
        <v>15.2</v>
      </c>
      <c r="H151" s="27" t="s">
        <v>202</v>
      </c>
      <c r="I151" s="27">
        <v>18.100000000000001</v>
      </c>
      <c r="J151" s="27">
        <v>11</v>
      </c>
      <c r="K151" s="69">
        <v>14.3</v>
      </c>
      <c r="L151" s="60">
        <f t="shared" si="15"/>
        <v>17.700000000000003</v>
      </c>
      <c r="M151" s="60">
        <f t="shared" si="15"/>
        <v>10.7</v>
      </c>
      <c r="N151" s="60">
        <f t="shared" si="15"/>
        <v>14.75</v>
      </c>
    </row>
    <row r="152" spans="1:14">
      <c r="A152" s="127" t="s">
        <v>232</v>
      </c>
      <c r="B152" s="27">
        <v>4</v>
      </c>
      <c r="C152" s="27">
        <v>6</v>
      </c>
      <c r="D152" s="27">
        <v>10</v>
      </c>
      <c r="E152" s="27">
        <v>17.3</v>
      </c>
      <c r="F152" s="27">
        <v>8.3000000000000007</v>
      </c>
      <c r="G152" s="27">
        <v>15.7</v>
      </c>
      <c r="H152" s="27" t="s">
        <v>202</v>
      </c>
      <c r="I152" s="27">
        <v>20.399999999999999</v>
      </c>
      <c r="J152" s="27">
        <v>9.9</v>
      </c>
      <c r="K152" s="69">
        <v>19</v>
      </c>
      <c r="L152" s="60">
        <f t="shared" si="15"/>
        <v>18.850000000000001</v>
      </c>
      <c r="M152" s="60">
        <f t="shared" si="15"/>
        <v>9.1000000000000014</v>
      </c>
      <c r="N152" s="60">
        <f t="shared" si="15"/>
        <v>17.350000000000001</v>
      </c>
    </row>
    <row r="153" spans="1:14">
      <c r="A153" s="127" t="s">
        <v>244</v>
      </c>
      <c r="B153" s="27">
        <v>6</v>
      </c>
      <c r="C153" s="27">
        <v>6</v>
      </c>
      <c r="D153" s="27">
        <v>12</v>
      </c>
      <c r="E153" s="27">
        <v>22.4</v>
      </c>
      <c r="F153" s="27">
        <v>11.5</v>
      </c>
      <c r="G153" s="27">
        <v>21.8</v>
      </c>
      <c r="H153" s="27" t="s">
        <v>202</v>
      </c>
      <c r="I153" s="27">
        <v>26.7</v>
      </c>
      <c r="J153" s="27">
        <v>11</v>
      </c>
      <c r="K153" s="69">
        <v>23.3</v>
      </c>
      <c r="L153" s="60">
        <f t="shared" si="15"/>
        <v>24.549999999999997</v>
      </c>
      <c r="M153" s="60">
        <f t="shared" si="15"/>
        <v>11.25</v>
      </c>
      <c r="N153" s="60">
        <f t="shared" si="15"/>
        <v>22.55</v>
      </c>
    </row>
    <row r="154" spans="1:14" ht="15" thickBot="1">
      <c r="A154" s="130" t="s">
        <v>350</v>
      </c>
      <c r="B154" s="104"/>
      <c r="C154" s="104"/>
      <c r="D154" s="104"/>
      <c r="E154" s="104"/>
      <c r="F154" s="104"/>
      <c r="G154" s="104"/>
      <c r="H154" s="104"/>
      <c r="I154" s="104"/>
      <c r="J154" s="104"/>
    </row>
    <row r="155" spans="1:14" ht="15" thickBot="1">
      <c r="A155" s="122" t="s">
        <v>756</v>
      </c>
      <c r="B155" s="148" t="s">
        <v>148</v>
      </c>
      <c r="C155" s="149"/>
      <c r="D155" s="149"/>
      <c r="E155" s="149"/>
      <c r="F155" s="149"/>
      <c r="G155" s="150"/>
      <c r="H155" s="131"/>
      <c r="I155" s="131"/>
      <c r="J155" s="131"/>
    </row>
    <row r="156" spans="1:14" ht="15" thickBot="1">
      <c r="A156" s="122"/>
      <c r="B156" s="78" t="s">
        <v>171</v>
      </c>
      <c r="C156" s="65" t="s">
        <v>172</v>
      </c>
      <c r="D156" s="30" t="s">
        <v>173</v>
      </c>
      <c r="E156" s="65" t="s">
        <v>174</v>
      </c>
      <c r="F156" s="65" t="s">
        <v>175</v>
      </c>
      <c r="G156" s="65" t="s">
        <v>176</v>
      </c>
      <c r="H156" s="65" t="s">
        <v>177</v>
      </c>
      <c r="I156" s="26" t="s">
        <v>174</v>
      </c>
      <c r="J156" s="30" t="s">
        <v>175</v>
      </c>
      <c r="K156" s="98" t="s">
        <v>176</v>
      </c>
      <c r="L156" s="27" t="s">
        <v>178</v>
      </c>
      <c r="M156" s="27" t="s">
        <v>757</v>
      </c>
      <c r="N156" s="27" t="s">
        <v>758</v>
      </c>
    </row>
    <row r="157" spans="1:14">
      <c r="A157" s="127" t="s">
        <v>229</v>
      </c>
      <c r="B157" s="34">
        <v>0</v>
      </c>
      <c r="C157" s="34">
        <v>3</v>
      </c>
      <c r="D157" s="34">
        <v>3</v>
      </c>
      <c r="E157" s="34">
        <v>4.2</v>
      </c>
      <c r="F157" s="34">
        <v>2</v>
      </c>
      <c r="G157" s="34" t="s">
        <v>154</v>
      </c>
      <c r="H157" s="34" t="s">
        <v>154</v>
      </c>
      <c r="I157" s="34">
        <v>2.9</v>
      </c>
      <c r="J157" s="34">
        <v>2</v>
      </c>
      <c r="K157" s="35" t="s">
        <v>154</v>
      </c>
      <c r="L157" s="60">
        <f t="shared" ref="L157:N169" si="16">AVERAGE(I157,E157)</f>
        <v>3.55</v>
      </c>
      <c r="M157" s="60">
        <f t="shared" si="16"/>
        <v>2</v>
      </c>
      <c r="N157" s="60"/>
    </row>
    <row r="158" spans="1:14">
      <c r="A158" s="127" t="s">
        <v>234</v>
      </c>
      <c r="B158" s="27">
        <v>0</v>
      </c>
      <c r="C158" s="27">
        <v>2</v>
      </c>
      <c r="D158" s="27">
        <v>2</v>
      </c>
      <c r="E158" s="27">
        <v>4.0999999999999996</v>
      </c>
      <c r="F158" s="27">
        <v>2.8</v>
      </c>
      <c r="G158" s="27" t="s">
        <v>154</v>
      </c>
      <c r="H158" s="27" t="s">
        <v>154</v>
      </c>
      <c r="I158" s="27">
        <v>3.7</v>
      </c>
      <c r="J158" s="27">
        <v>2.8</v>
      </c>
      <c r="K158" s="69" t="s">
        <v>154</v>
      </c>
      <c r="L158" s="60">
        <f t="shared" si="16"/>
        <v>3.9</v>
      </c>
      <c r="M158" s="60">
        <f t="shared" si="16"/>
        <v>2.8</v>
      </c>
      <c r="N158" s="60"/>
    </row>
    <row r="159" spans="1:14">
      <c r="A159" s="127" t="s">
        <v>193</v>
      </c>
      <c r="B159" s="27">
        <v>0</v>
      </c>
      <c r="C159" s="27">
        <v>4</v>
      </c>
      <c r="D159" s="27">
        <v>4</v>
      </c>
      <c r="E159" s="27">
        <v>4.3</v>
      </c>
      <c r="F159" s="27">
        <v>3.5</v>
      </c>
      <c r="G159" s="27" t="s">
        <v>154</v>
      </c>
      <c r="H159" s="27" t="s">
        <v>154</v>
      </c>
      <c r="I159" s="27">
        <v>4.9000000000000004</v>
      </c>
      <c r="J159" s="27">
        <v>3.9</v>
      </c>
      <c r="K159" s="69" t="s">
        <v>154</v>
      </c>
      <c r="L159" s="60">
        <f t="shared" si="16"/>
        <v>4.5999999999999996</v>
      </c>
      <c r="M159" s="60">
        <f t="shared" si="16"/>
        <v>3.7</v>
      </c>
      <c r="N159" s="60"/>
    </row>
    <row r="160" spans="1:14">
      <c r="A160" s="127" t="s">
        <v>197</v>
      </c>
      <c r="B160" s="27">
        <v>0</v>
      </c>
      <c r="C160" s="27">
        <v>5</v>
      </c>
      <c r="D160" s="27">
        <v>5</v>
      </c>
      <c r="E160" s="27">
        <v>5.6</v>
      </c>
      <c r="F160" s="27">
        <v>5.4</v>
      </c>
      <c r="G160" s="27" t="s">
        <v>154</v>
      </c>
      <c r="H160" s="27" t="s">
        <v>154</v>
      </c>
      <c r="I160" s="27">
        <v>5.0999999999999996</v>
      </c>
      <c r="J160" s="27">
        <v>4.5</v>
      </c>
      <c r="K160" s="69" t="s">
        <v>154</v>
      </c>
      <c r="L160" s="60">
        <f t="shared" si="16"/>
        <v>5.35</v>
      </c>
      <c r="M160" s="60">
        <f t="shared" si="16"/>
        <v>4.95</v>
      </c>
      <c r="N160" s="60"/>
    </row>
    <row r="161" spans="1:14">
      <c r="A161" s="127" t="s">
        <v>205</v>
      </c>
      <c r="B161" s="27">
        <v>0</v>
      </c>
      <c r="C161" s="27">
        <v>5</v>
      </c>
      <c r="D161" s="27">
        <v>5</v>
      </c>
      <c r="E161" s="27">
        <v>6.8</v>
      </c>
      <c r="F161" s="27">
        <v>4.9000000000000004</v>
      </c>
      <c r="G161" s="27" t="s">
        <v>154</v>
      </c>
      <c r="H161" s="27" t="s">
        <v>154</v>
      </c>
      <c r="I161" s="27">
        <v>5.7</v>
      </c>
      <c r="J161" s="27">
        <v>4.7</v>
      </c>
      <c r="K161" s="69" t="s">
        <v>154</v>
      </c>
      <c r="L161" s="60">
        <f t="shared" si="16"/>
        <v>6.25</v>
      </c>
      <c r="M161" s="60">
        <f t="shared" si="16"/>
        <v>4.8000000000000007</v>
      </c>
      <c r="N161" s="60"/>
    </row>
    <row r="162" spans="1:14">
      <c r="A162" s="127" t="s">
        <v>191</v>
      </c>
      <c r="B162" s="27">
        <v>0</v>
      </c>
      <c r="C162" s="27">
        <v>5</v>
      </c>
      <c r="D162" s="27">
        <v>5</v>
      </c>
      <c r="E162" s="27">
        <v>6.4</v>
      </c>
      <c r="F162" s="27">
        <v>5.5</v>
      </c>
      <c r="G162" s="27">
        <v>3.9</v>
      </c>
      <c r="H162" s="27" t="s">
        <v>311</v>
      </c>
      <c r="I162" s="27">
        <v>5.5</v>
      </c>
      <c r="J162" s="27">
        <v>4.5999999999999996</v>
      </c>
      <c r="K162" s="69" t="s">
        <v>154</v>
      </c>
      <c r="L162" s="60">
        <f t="shared" si="16"/>
        <v>5.95</v>
      </c>
      <c r="M162" s="60">
        <f t="shared" si="16"/>
        <v>5.05</v>
      </c>
      <c r="N162" s="60">
        <v>3.9</v>
      </c>
    </row>
    <row r="163" spans="1:14">
      <c r="A163" s="127" t="s">
        <v>196</v>
      </c>
      <c r="B163" s="27">
        <v>0</v>
      </c>
      <c r="C163" s="27">
        <v>5</v>
      </c>
      <c r="D163" s="27">
        <v>5</v>
      </c>
      <c r="E163" s="27">
        <v>7.7</v>
      </c>
      <c r="F163" s="27">
        <v>5.2</v>
      </c>
      <c r="G163" s="27">
        <v>4.3</v>
      </c>
      <c r="H163" s="27" t="s">
        <v>202</v>
      </c>
      <c r="I163" s="27">
        <v>6.5</v>
      </c>
      <c r="J163" s="27">
        <v>5</v>
      </c>
      <c r="K163" s="69">
        <v>4.7</v>
      </c>
      <c r="L163" s="60">
        <f t="shared" si="16"/>
        <v>7.1</v>
      </c>
      <c r="M163" s="60">
        <f t="shared" si="16"/>
        <v>5.0999999999999996</v>
      </c>
      <c r="N163" s="60">
        <f t="shared" si="16"/>
        <v>4.5</v>
      </c>
    </row>
    <row r="164" spans="1:14">
      <c r="A164" s="127" t="s">
        <v>203</v>
      </c>
      <c r="B164" s="27" t="s">
        <v>339</v>
      </c>
      <c r="C164" s="27">
        <v>0</v>
      </c>
      <c r="D164" s="27">
        <v>5</v>
      </c>
      <c r="E164" s="27">
        <v>8.1</v>
      </c>
      <c r="F164" s="27">
        <v>5.4</v>
      </c>
      <c r="G164" s="27">
        <v>5.9</v>
      </c>
      <c r="H164" s="27" t="s">
        <v>202</v>
      </c>
      <c r="I164" s="27">
        <v>9.3000000000000007</v>
      </c>
      <c r="J164" s="27">
        <v>7.1</v>
      </c>
      <c r="K164" s="69">
        <v>7.8</v>
      </c>
      <c r="L164" s="60">
        <f t="shared" si="16"/>
        <v>8.6999999999999993</v>
      </c>
      <c r="M164" s="60">
        <f t="shared" si="16"/>
        <v>6.25</v>
      </c>
      <c r="N164" s="60">
        <f t="shared" si="16"/>
        <v>6.85</v>
      </c>
    </row>
    <row r="165" spans="1:14">
      <c r="A165" s="127" t="s">
        <v>210</v>
      </c>
      <c r="B165" s="27">
        <v>0</v>
      </c>
      <c r="C165" s="27" t="s">
        <v>289</v>
      </c>
      <c r="D165" s="27">
        <v>5</v>
      </c>
      <c r="E165" s="27">
        <v>14.7</v>
      </c>
      <c r="F165" s="27">
        <v>8.1</v>
      </c>
      <c r="G165" s="27">
        <v>10.199999999999999</v>
      </c>
      <c r="H165" s="27" t="s">
        <v>202</v>
      </c>
      <c r="I165" s="27">
        <v>12.8</v>
      </c>
      <c r="J165" s="27">
        <v>7.4</v>
      </c>
      <c r="K165" s="69">
        <v>10.5</v>
      </c>
      <c r="L165" s="60">
        <f t="shared" si="16"/>
        <v>13.75</v>
      </c>
      <c r="M165" s="60">
        <f t="shared" si="16"/>
        <v>7.75</v>
      </c>
      <c r="N165" s="60">
        <f t="shared" si="16"/>
        <v>10.35</v>
      </c>
    </row>
    <row r="166" spans="1:14">
      <c r="A166" s="127" t="s">
        <v>216</v>
      </c>
      <c r="B166" s="27">
        <v>0</v>
      </c>
      <c r="C166" s="27" t="s">
        <v>289</v>
      </c>
      <c r="D166" s="27">
        <v>5</v>
      </c>
      <c r="E166" s="27">
        <v>14.6</v>
      </c>
      <c r="F166" s="27">
        <v>9</v>
      </c>
      <c r="G166" s="27">
        <v>11.9</v>
      </c>
      <c r="H166" s="27" t="s">
        <v>202</v>
      </c>
      <c r="I166" s="27">
        <v>17.600000000000001</v>
      </c>
      <c r="J166" s="27">
        <v>8.4</v>
      </c>
      <c r="K166" s="69">
        <v>12.9</v>
      </c>
      <c r="L166" s="60">
        <f t="shared" si="16"/>
        <v>16.100000000000001</v>
      </c>
      <c r="M166" s="60">
        <f t="shared" si="16"/>
        <v>8.6999999999999993</v>
      </c>
      <c r="N166" s="60">
        <f t="shared" si="16"/>
        <v>12.4</v>
      </c>
    </row>
    <row r="167" spans="1:14">
      <c r="A167" s="127" t="s">
        <v>225</v>
      </c>
      <c r="B167" s="27">
        <v>0</v>
      </c>
      <c r="C167" s="27" t="s">
        <v>289</v>
      </c>
      <c r="D167" s="27" t="s">
        <v>260</v>
      </c>
      <c r="E167" s="27">
        <v>17.5</v>
      </c>
      <c r="F167" s="27">
        <v>8.9</v>
      </c>
      <c r="G167" s="27">
        <v>14.8</v>
      </c>
      <c r="H167" s="27" t="s">
        <v>202</v>
      </c>
      <c r="I167" s="27">
        <v>18.3</v>
      </c>
      <c r="J167" s="27">
        <v>8.4</v>
      </c>
      <c r="K167" s="69">
        <v>14.7</v>
      </c>
      <c r="L167" s="60">
        <f t="shared" si="16"/>
        <v>17.899999999999999</v>
      </c>
      <c r="M167" s="60">
        <f t="shared" si="16"/>
        <v>8.65</v>
      </c>
      <c r="N167" s="60">
        <f t="shared" si="16"/>
        <v>14.75</v>
      </c>
    </row>
    <row r="168" spans="1:14">
      <c r="A168" s="127" t="s">
        <v>232</v>
      </c>
      <c r="B168" s="27">
        <v>0</v>
      </c>
      <c r="C168" s="27" t="s">
        <v>289</v>
      </c>
      <c r="D168" s="27" t="s">
        <v>289</v>
      </c>
      <c r="E168" s="27">
        <v>20.100000000000001</v>
      </c>
      <c r="F168" s="27">
        <v>9.5</v>
      </c>
      <c r="G168" s="27">
        <v>17.7</v>
      </c>
      <c r="H168" s="27" t="s">
        <v>202</v>
      </c>
      <c r="I168" s="27">
        <v>19.3</v>
      </c>
      <c r="J168" s="27">
        <v>9.6999999999999993</v>
      </c>
      <c r="K168" s="69">
        <v>18.2</v>
      </c>
      <c r="L168" s="60">
        <f t="shared" si="16"/>
        <v>19.700000000000003</v>
      </c>
      <c r="M168" s="60">
        <f t="shared" si="16"/>
        <v>9.6</v>
      </c>
      <c r="N168" s="60">
        <f t="shared" si="16"/>
        <v>17.95</v>
      </c>
    </row>
    <row r="169" spans="1:14">
      <c r="A169" s="127" t="s">
        <v>244</v>
      </c>
      <c r="B169" s="27">
        <v>0</v>
      </c>
      <c r="C169" s="27" t="s">
        <v>309</v>
      </c>
      <c r="D169" s="27" t="s">
        <v>289</v>
      </c>
      <c r="E169" s="27">
        <v>19.8</v>
      </c>
      <c r="F169" s="27">
        <v>10.8</v>
      </c>
      <c r="G169" s="27">
        <v>18.399999999999999</v>
      </c>
      <c r="H169" s="27" t="s">
        <v>202</v>
      </c>
      <c r="I169" s="27">
        <v>24.3</v>
      </c>
      <c r="J169" s="27">
        <v>11.5</v>
      </c>
      <c r="K169" s="69">
        <v>21.4</v>
      </c>
      <c r="L169" s="60">
        <f>AVERAGE(E169,I169)</f>
        <v>22.05</v>
      </c>
      <c r="M169" s="60">
        <f>AVERAGE(J169,F169)</f>
        <v>11.15</v>
      </c>
      <c r="N169" s="60">
        <f t="shared" si="16"/>
        <v>19.899999999999999</v>
      </c>
    </row>
    <row r="170" spans="1:14" ht="15" thickBot="1">
      <c r="A170" s="130" t="s">
        <v>350</v>
      </c>
      <c r="B170" s="104"/>
      <c r="C170" s="104"/>
      <c r="D170" s="104"/>
      <c r="E170" s="104"/>
      <c r="F170" s="104"/>
      <c r="G170" s="104"/>
      <c r="H170" s="104"/>
      <c r="I170" s="104"/>
      <c r="J170" s="104"/>
    </row>
    <row r="171" spans="1:14" ht="15" thickBot="1">
      <c r="A171" s="122" t="s">
        <v>756</v>
      </c>
      <c r="B171" s="151" t="s">
        <v>149</v>
      </c>
      <c r="C171" s="152"/>
      <c r="D171" s="152"/>
      <c r="E171" s="152"/>
      <c r="F171" s="152"/>
      <c r="G171" s="153"/>
      <c r="H171" s="131"/>
      <c r="I171" s="131"/>
      <c r="J171" s="131"/>
    </row>
    <row r="172" spans="1:14" ht="15" thickBot="1">
      <c r="A172" s="122"/>
      <c r="B172" s="78" t="s">
        <v>171</v>
      </c>
      <c r="C172" s="65" t="s">
        <v>172</v>
      </c>
      <c r="D172" s="30" t="s">
        <v>173</v>
      </c>
      <c r="E172" s="65" t="s">
        <v>174</v>
      </c>
      <c r="F172" s="65" t="s">
        <v>175</v>
      </c>
      <c r="G172" s="65" t="s">
        <v>176</v>
      </c>
      <c r="H172" s="65" t="s">
        <v>177</v>
      </c>
      <c r="I172" s="26" t="s">
        <v>174</v>
      </c>
      <c r="J172" s="30" t="s">
        <v>175</v>
      </c>
      <c r="K172" s="124" t="s">
        <v>176</v>
      </c>
      <c r="L172" s="125" t="s">
        <v>178</v>
      </c>
      <c r="M172" s="39" t="s">
        <v>757</v>
      </c>
      <c r="N172" s="126" t="s">
        <v>758</v>
      </c>
    </row>
    <row r="173" spans="1:14">
      <c r="A173" s="127" t="s">
        <v>229</v>
      </c>
      <c r="B173" s="134"/>
      <c r="C173" s="134"/>
      <c r="D173" s="134"/>
      <c r="E173" s="134"/>
      <c r="F173" s="134"/>
      <c r="G173" s="134"/>
      <c r="H173" s="134"/>
      <c r="I173" s="134"/>
      <c r="J173" s="134"/>
    </row>
    <row r="174" spans="1:14">
      <c r="A174" s="127" t="s">
        <v>234</v>
      </c>
      <c r="B174" s="104"/>
      <c r="C174" s="104"/>
      <c r="D174" s="104"/>
      <c r="E174" s="104"/>
      <c r="F174" s="104"/>
      <c r="G174" s="104"/>
      <c r="H174" s="104"/>
      <c r="I174" s="104"/>
      <c r="J174" s="104"/>
    </row>
    <row r="175" spans="1:14">
      <c r="A175" s="127" t="s">
        <v>193</v>
      </c>
      <c r="B175" s="104"/>
      <c r="C175" s="104"/>
      <c r="D175" s="104"/>
      <c r="E175" s="104"/>
      <c r="F175" s="104"/>
      <c r="G175" s="104"/>
      <c r="H175" s="104"/>
      <c r="I175" s="104"/>
      <c r="J175" s="104"/>
    </row>
    <row r="176" spans="1:14">
      <c r="A176" s="127" t="s">
        <v>197</v>
      </c>
      <c r="B176" s="104"/>
      <c r="C176" s="104"/>
      <c r="D176" s="104"/>
      <c r="E176" s="104"/>
      <c r="F176" s="104"/>
      <c r="G176" s="104"/>
      <c r="H176" s="104"/>
      <c r="I176" s="104"/>
      <c r="J176" s="104"/>
    </row>
    <row r="177" spans="1:14">
      <c r="A177" s="127" t="s">
        <v>205</v>
      </c>
      <c r="B177" s="104"/>
      <c r="C177" s="104"/>
      <c r="D177" s="104"/>
      <c r="E177" s="104"/>
      <c r="F177" s="104"/>
      <c r="G177" s="104"/>
      <c r="H177" s="104"/>
      <c r="I177" s="104"/>
      <c r="J177" s="104"/>
    </row>
    <row r="178" spans="1:14">
      <c r="A178" s="127" t="s">
        <v>191</v>
      </c>
      <c r="B178" s="104"/>
      <c r="C178" s="104"/>
      <c r="D178" s="104"/>
      <c r="E178" s="104"/>
      <c r="F178" s="104"/>
      <c r="G178" s="104"/>
      <c r="H178" s="104"/>
      <c r="I178" s="104"/>
      <c r="J178" s="104"/>
    </row>
    <row r="179" spans="1:14">
      <c r="A179" s="127" t="s">
        <v>196</v>
      </c>
      <c r="B179" s="104"/>
      <c r="C179" s="104"/>
      <c r="D179" s="104"/>
      <c r="E179" s="104"/>
      <c r="F179" s="104"/>
      <c r="G179" s="104"/>
      <c r="H179" s="104"/>
      <c r="I179" s="104"/>
      <c r="J179" s="104"/>
    </row>
    <row r="180" spans="1:14">
      <c r="A180" s="127" t="s">
        <v>203</v>
      </c>
      <c r="B180" s="104"/>
      <c r="C180" s="104"/>
      <c r="D180" s="104"/>
      <c r="E180" s="104"/>
      <c r="F180" s="104"/>
      <c r="G180" s="104"/>
      <c r="H180" s="104"/>
      <c r="I180" s="104"/>
      <c r="J180" s="104"/>
    </row>
    <row r="181" spans="1:14">
      <c r="A181" s="127" t="s">
        <v>210</v>
      </c>
      <c r="B181" s="104"/>
      <c r="C181" s="104"/>
      <c r="D181" s="104"/>
      <c r="E181" s="104"/>
      <c r="F181" s="104"/>
      <c r="G181" s="104"/>
      <c r="H181" s="104"/>
      <c r="I181" s="104"/>
      <c r="J181" s="104"/>
    </row>
    <row r="182" spans="1:14">
      <c r="A182" s="127" t="s">
        <v>216</v>
      </c>
      <c r="B182" s="27">
        <v>3</v>
      </c>
      <c r="C182" s="27">
        <v>4</v>
      </c>
      <c r="D182" s="27">
        <v>7</v>
      </c>
      <c r="E182" s="27">
        <v>16.7</v>
      </c>
      <c r="F182" s="27">
        <v>8.6</v>
      </c>
      <c r="G182" s="27">
        <v>13.2</v>
      </c>
      <c r="H182" s="27" t="s">
        <v>202</v>
      </c>
      <c r="I182" s="27">
        <v>18.5</v>
      </c>
      <c r="J182" s="27">
        <v>9.1</v>
      </c>
      <c r="K182" s="27">
        <v>14.4</v>
      </c>
      <c r="L182" s="60">
        <f>AVERAGE(E182,I182)</f>
        <v>17.600000000000001</v>
      </c>
      <c r="M182" s="60">
        <f>AVERAGE(F182,J182)</f>
        <v>8.85</v>
      </c>
      <c r="N182" s="60">
        <f>AVERAGE(K182,G182)</f>
        <v>13.8</v>
      </c>
    </row>
    <row r="183" spans="1:14">
      <c r="A183" s="127" t="s">
        <v>225</v>
      </c>
      <c r="B183" s="27">
        <v>3</v>
      </c>
      <c r="C183" s="27">
        <v>5</v>
      </c>
      <c r="D183" s="27">
        <v>8</v>
      </c>
      <c r="E183" s="27">
        <v>17.100000000000001</v>
      </c>
      <c r="F183" s="27">
        <v>7.3</v>
      </c>
      <c r="G183" s="75">
        <v>15.4</v>
      </c>
      <c r="H183" s="27" t="s">
        <v>202</v>
      </c>
      <c r="I183" s="27">
        <v>18.899999999999999</v>
      </c>
      <c r="J183" s="27">
        <v>7.7</v>
      </c>
      <c r="K183" s="27">
        <v>15.2</v>
      </c>
      <c r="L183" s="60">
        <f t="shared" ref="L183:M185" si="17">AVERAGE(I183,E183)</f>
        <v>18</v>
      </c>
      <c r="M183" s="60">
        <f t="shared" si="17"/>
        <v>7.5</v>
      </c>
      <c r="N183" s="60">
        <f>AVERAGE(K183,G183)</f>
        <v>15.3</v>
      </c>
    </row>
    <row r="184" spans="1:14">
      <c r="A184" s="127" t="s">
        <v>232</v>
      </c>
      <c r="B184" s="27">
        <v>4</v>
      </c>
      <c r="C184" s="27">
        <v>5</v>
      </c>
      <c r="D184" s="27">
        <v>9</v>
      </c>
      <c r="E184" s="27">
        <v>27.9</v>
      </c>
      <c r="F184" s="27">
        <v>10.7</v>
      </c>
      <c r="G184" s="27">
        <v>22.7</v>
      </c>
      <c r="H184" s="27" t="s">
        <v>202</v>
      </c>
      <c r="I184" s="27">
        <v>21.3</v>
      </c>
      <c r="J184" s="27">
        <v>8.9</v>
      </c>
      <c r="K184" s="27">
        <v>19.100000000000001</v>
      </c>
      <c r="L184" s="60">
        <f t="shared" si="17"/>
        <v>24.6</v>
      </c>
      <c r="M184" s="60">
        <f t="shared" si="17"/>
        <v>9.8000000000000007</v>
      </c>
      <c r="N184" s="60">
        <f>AVERAGE(K184,G184)</f>
        <v>20.9</v>
      </c>
    </row>
    <row r="185" spans="1:14">
      <c r="A185" s="127" t="s">
        <v>244</v>
      </c>
      <c r="B185" s="27">
        <v>5</v>
      </c>
      <c r="C185" s="27">
        <v>6</v>
      </c>
      <c r="D185" s="27">
        <v>11</v>
      </c>
      <c r="E185" s="27">
        <v>25.1</v>
      </c>
      <c r="F185" s="27">
        <v>11.3</v>
      </c>
      <c r="G185" s="27">
        <v>23</v>
      </c>
      <c r="H185" s="27" t="s">
        <v>202</v>
      </c>
      <c r="I185" s="27">
        <v>27.3</v>
      </c>
      <c r="J185" s="27">
        <v>10.5</v>
      </c>
      <c r="K185" s="27">
        <v>24.7</v>
      </c>
      <c r="L185" s="60">
        <f t="shared" si="17"/>
        <v>26.200000000000003</v>
      </c>
      <c r="M185" s="60">
        <f t="shared" si="17"/>
        <v>10.9</v>
      </c>
      <c r="N185" s="60">
        <f>AVERAGE(K185,G185)</f>
        <v>23.85</v>
      </c>
    </row>
    <row r="186" spans="1:14" ht="15" thickBot="1">
      <c r="A186" s="130" t="s">
        <v>350</v>
      </c>
      <c r="B186" s="27">
        <v>4</v>
      </c>
      <c r="C186" s="27">
        <v>6</v>
      </c>
      <c r="D186" s="27">
        <v>10</v>
      </c>
      <c r="E186" s="27">
        <v>33.700000000000003</v>
      </c>
      <c r="F186" s="27">
        <v>11.3</v>
      </c>
      <c r="G186" s="27">
        <v>32.799999999999997</v>
      </c>
      <c r="H186" s="27" t="s">
        <v>202</v>
      </c>
      <c r="I186" s="27"/>
      <c r="J186" s="27"/>
      <c r="K186" s="27">
        <v>29.8</v>
      </c>
      <c r="L186" s="60">
        <f>AVERAGE(E186)</f>
        <v>33.700000000000003</v>
      </c>
      <c r="M186" s="60">
        <f>AVERAGE(F186)</f>
        <v>11.3</v>
      </c>
      <c r="N186" s="60">
        <f>AVERAGE(K186,G186)</f>
        <v>31.299999999999997</v>
      </c>
    </row>
    <row r="187" spans="1:14" ht="15" thickBot="1">
      <c r="A187" s="122" t="s">
        <v>756</v>
      </c>
      <c r="B187" s="148" t="s">
        <v>150</v>
      </c>
      <c r="C187" s="149"/>
      <c r="D187" s="149"/>
      <c r="E187" s="149"/>
      <c r="F187" s="149"/>
      <c r="G187" s="150"/>
      <c r="H187" s="131"/>
      <c r="I187" s="131"/>
      <c r="J187" s="131"/>
    </row>
    <row r="188" spans="1:14" ht="15" thickBot="1">
      <c r="A188" s="122"/>
      <c r="B188" s="78" t="s">
        <v>171</v>
      </c>
      <c r="C188" s="65" t="s">
        <v>172</v>
      </c>
      <c r="D188" s="30" t="s">
        <v>173</v>
      </c>
      <c r="E188" s="65" t="s">
        <v>174</v>
      </c>
      <c r="F188" s="65" t="s">
        <v>175</v>
      </c>
      <c r="G188" s="65" t="s">
        <v>176</v>
      </c>
      <c r="H188" s="65" t="s">
        <v>177</v>
      </c>
      <c r="I188" s="26" t="s">
        <v>174</v>
      </c>
      <c r="J188" s="30" t="s">
        <v>175</v>
      </c>
      <c r="K188" s="98" t="s">
        <v>176</v>
      </c>
      <c r="L188" s="27" t="s">
        <v>178</v>
      </c>
      <c r="M188" s="27" t="s">
        <v>757</v>
      </c>
      <c r="N188" s="27" t="s">
        <v>758</v>
      </c>
    </row>
    <row r="189" spans="1:14">
      <c r="A189" s="127" t="s">
        <v>229</v>
      </c>
      <c r="B189" s="27" t="s">
        <v>154</v>
      </c>
      <c r="C189" s="27" t="s">
        <v>154</v>
      </c>
      <c r="D189" s="27" t="s">
        <v>154</v>
      </c>
      <c r="E189" s="27" t="s">
        <v>154</v>
      </c>
      <c r="F189" s="27" t="s">
        <v>154</v>
      </c>
      <c r="G189" s="27" t="s">
        <v>154</v>
      </c>
      <c r="H189" s="27" t="s">
        <v>154</v>
      </c>
      <c r="I189" s="27" t="s">
        <v>154</v>
      </c>
      <c r="J189" s="27" t="s">
        <v>154</v>
      </c>
      <c r="K189" s="69" t="s">
        <v>154</v>
      </c>
      <c r="L189" s="27"/>
      <c r="M189" s="27"/>
      <c r="N189" s="27"/>
    </row>
    <row r="190" spans="1:14">
      <c r="A190" s="127" t="s">
        <v>234</v>
      </c>
      <c r="B190" s="34">
        <v>0</v>
      </c>
      <c r="C190" s="34">
        <v>4</v>
      </c>
      <c r="D190" s="34">
        <v>4</v>
      </c>
      <c r="E190" s="34">
        <v>3.9</v>
      </c>
      <c r="F190" s="34">
        <v>2.4</v>
      </c>
      <c r="G190" s="34" t="s">
        <v>154</v>
      </c>
      <c r="H190" s="34" t="s">
        <v>154</v>
      </c>
      <c r="I190" s="34">
        <v>3.9</v>
      </c>
      <c r="J190" s="34">
        <v>2.2000000000000002</v>
      </c>
      <c r="K190" s="35" t="s">
        <v>154</v>
      </c>
      <c r="L190" s="60">
        <f t="shared" ref="L190:N201" si="18">AVERAGE(I190,E190)</f>
        <v>3.9</v>
      </c>
      <c r="M190" s="60">
        <f t="shared" si="18"/>
        <v>2.2999999999999998</v>
      </c>
      <c r="N190" s="60"/>
    </row>
    <row r="191" spans="1:14">
      <c r="A191" s="127" t="s">
        <v>193</v>
      </c>
      <c r="B191" s="34">
        <v>0</v>
      </c>
      <c r="C191" s="34">
        <v>6</v>
      </c>
      <c r="D191" s="34">
        <v>6</v>
      </c>
      <c r="E191" s="34">
        <v>4.4000000000000004</v>
      </c>
      <c r="F191" s="34">
        <v>3.2</v>
      </c>
      <c r="G191" s="34" t="s">
        <v>154</v>
      </c>
      <c r="H191" s="34" t="s">
        <v>154</v>
      </c>
      <c r="I191" s="34">
        <v>5.0999999999999996</v>
      </c>
      <c r="J191" s="34">
        <v>4</v>
      </c>
      <c r="K191" s="35" t="s">
        <v>154</v>
      </c>
      <c r="L191" s="60">
        <f t="shared" si="18"/>
        <v>4.75</v>
      </c>
      <c r="M191" s="60">
        <f t="shared" si="18"/>
        <v>3.6</v>
      </c>
      <c r="N191" s="60"/>
    </row>
    <row r="192" spans="1:14">
      <c r="A192" s="127" t="s">
        <v>197</v>
      </c>
      <c r="B192" s="27">
        <v>0</v>
      </c>
      <c r="C192" s="27">
        <v>6</v>
      </c>
      <c r="D192" s="27">
        <v>6</v>
      </c>
      <c r="E192" s="27">
        <v>8.5</v>
      </c>
      <c r="F192" s="27">
        <v>5.0999999999999996</v>
      </c>
      <c r="G192" s="27" t="s">
        <v>154</v>
      </c>
      <c r="H192" s="27" t="s">
        <v>154</v>
      </c>
      <c r="I192" s="27">
        <v>5</v>
      </c>
      <c r="J192" s="27">
        <v>3.5</v>
      </c>
      <c r="K192" s="69" t="s">
        <v>154</v>
      </c>
      <c r="L192" s="60">
        <f t="shared" si="18"/>
        <v>6.75</v>
      </c>
      <c r="M192" s="60">
        <f t="shared" si="18"/>
        <v>4.3</v>
      </c>
      <c r="N192" s="60"/>
    </row>
    <row r="193" spans="1:14">
      <c r="A193" s="127" t="s">
        <v>205</v>
      </c>
      <c r="B193" s="27">
        <v>0</v>
      </c>
      <c r="C193" s="27">
        <v>6</v>
      </c>
      <c r="D193" s="27">
        <v>6</v>
      </c>
      <c r="E193" s="27">
        <v>5.8</v>
      </c>
      <c r="F193" s="27">
        <v>4.4000000000000004</v>
      </c>
      <c r="G193" s="27" t="s">
        <v>154</v>
      </c>
      <c r="H193" s="27" t="s">
        <v>154</v>
      </c>
      <c r="I193" s="27">
        <v>5.7</v>
      </c>
      <c r="J193" s="27">
        <v>4.7</v>
      </c>
      <c r="K193" s="69" t="s">
        <v>154</v>
      </c>
      <c r="L193" s="60">
        <f t="shared" si="18"/>
        <v>5.75</v>
      </c>
      <c r="M193" s="60">
        <f t="shared" si="18"/>
        <v>4.5500000000000007</v>
      </c>
      <c r="N193" s="60"/>
    </row>
    <row r="194" spans="1:14">
      <c r="A194" s="127" t="s">
        <v>191</v>
      </c>
      <c r="B194" s="27">
        <v>1</v>
      </c>
      <c r="C194" s="27">
        <v>4</v>
      </c>
      <c r="D194" s="27">
        <v>5</v>
      </c>
      <c r="E194" s="27">
        <v>6.3</v>
      </c>
      <c r="F194" s="27">
        <v>5.6</v>
      </c>
      <c r="G194" s="27">
        <v>3.3</v>
      </c>
      <c r="H194" s="27" t="s">
        <v>202</v>
      </c>
      <c r="I194" s="27">
        <v>5.7</v>
      </c>
      <c r="J194" s="27">
        <v>3.7</v>
      </c>
      <c r="K194" s="69">
        <v>2.8</v>
      </c>
      <c r="L194" s="60">
        <f>AVERAGE(I194,F194)</f>
        <v>5.65</v>
      </c>
      <c r="M194" s="60">
        <f t="shared" si="18"/>
        <v>4.6500000000000004</v>
      </c>
      <c r="N194" s="60">
        <f t="shared" si="18"/>
        <v>3.05</v>
      </c>
    </row>
    <row r="195" spans="1:14">
      <c r="A195" s="127" t="s">
        <v>196</v>
      </c>
      <c r="B195" s="27">
        <v>1</v>
      </c>
      <c r="C195" s="27">
        <v>7</v>
      </c>
      <c r="D195" s="27">
        <v>8</v>
      </c>
      <c r="E195" s="27">
        <v>9.1</v>
      </c>
      <c r="F195" s="27">
        <v>4.5</v>
      </c>
      <c r="G195" s="27">
        <v>3.6</v>
      </c>
      <c r="H195" s="27" t="s">
        <v>202</v>
      </c>
      <c r="I195" s="27">
        <v>6.8</v>
      </c>
      <c r="J195" s="27">
        <v>4.9000000000000004</v>
      </c>
      <c r="K195" s="69">
        <v>4.7</v>
      </c>
      <c r="L195" s="60">
        <f t="shared" ref="L195:L201" si="19">AVERAGE(I195,E195)</f>
        <v>7.9499999999999993</v>
      </c>
      <c r="M195" s="60">
        <f t="shared" si="18"/>
        <v>4.7</v>
      </c>
      <c r="N195" s="60">
        <f t="shared" si="18"/>
        <v>4.1500000000000004</v>
      </c>
    </row>
    <row r="196" spans="1:14">
      <c r="A196" s="127" t="s">
        <v>203</v>
      </c>
      <c r="B196" s="27">
        <v>2</v>
      </c>
      <c r="C196" s="27">
        <v>6</v>
      </c>
      <c r="D196" s="27">
        <v>8</v>
      </c>
      <c r="E196" s="27">
        <v>11.2</v>
      </c>
      <c r="F196" s="27">
        <v>6.4</v>
      </c>
      <c r="G196" s="27">
        <v>7.6</v>
      </c>
      <c r="H196" s="27" t="s">
        <v>202</v>
      </c>
      <c r="I196" s="27">
        <v>8.6</v>
      </c>
      <c r="J196" s="27">
        <v>5.0999999999999996</v>
      </c>
      <c r="K196" s="69">
        <v>7.3</v>
      </c>
      <c r="L196" s="60">
        <f t="shared" si="19"/>
        <v>9.8999999999999986</v>
      </c>
      <c r="M196" s="60">
        <f t="shared" si="18"/>
        <v>5.75</v>
      </c>
      <c r="N196" s="60">
        <f t="shared" si="18"/>
        <v>7.4499999999999993</v>
      </c>
    </row>
    <row r="197" spans="1:14">
      <c r="A197" s="127" t="s">
        <v>210</v>
      </c>
      <c r="B197" s="27">
        <v>0</v>
      </c>
      <c r="C197" s="27">
        <v>10</v>
      </c>
      <c r="D197" s="27">
        <v>10</v>
      </c>
      <c r="E197" s="27">
        <v>13.6</v>
      </c>
      <c r="F197" s="27">
        <v>7.6</v>
      </c>
      <c r="G197" s="27">
        <v>11.7</v>
      </c>
      <c r="H197" s="27" t="s">
        <v>202</v>
      </c>
      <c r="I197" s="27">
        <v>11.1</v>
      </c>
      <c r="J197" s="27">
        <v>6.4</v>
      </c>
      <c r="K197" s="69">
        <v>10</v>
      </c>
      <c r="L197" s="60">
        <f t="shared" si="19"/>
        <v>12.35</v>
      </c>
      <c r="M197" s="60">
        <f t="shared" si="18"/>
        <v>7</v>
      </c>
      <c r="N197" s="60">
        <f t="shared" si="18"/>
        <v>10.85</v>
      </c>
    </row>
    <row r="198" spans="1:14">
      <c r="A198" s="127" t="s">
        <v>216</v>
      </c>
      <c r="B198" s="27">
        <v>4</v>
      </c>
      <c r="C198" s="27">
        <v>6</v>
      </c>
      <c r="D198" s="27">
        <v>10</v>
      </c>
      <c r="E198" s="27">
        <v>16.100000000000001</v>
      </c>
      <c r="F198" s="27">
        <v>7.9</v>
      </c>
      <c r="G198" s="27">
        <v>14.8</v>
      </c>
      <c r="H198" s="27" t="s">
        <v>202</v>
      </c>
      <c r="I198" s="27">
        <v>13.7</v>
      </c>
      <c r="J198" s="27">
        <v>8.1</v>
      </c>
      <c r="K198" s="69">
        <v>10.5</v>
      </c>
      <c r="L198" s="60">
        <f t="shared" si="19"/>
        <v>14.9</v>
      </c>
      <c r="M198" s="60">
        <f t="shared" si="18"/>
        <v>8</v>
      </c>
      <c r="N198" s="60">
        <f t="shared" si="18"/>
        <v>12.65</v>
      </c>
    </row>
    <row r="199" spans="1:14">
      <c r="A199" s="127" t="s">
        <v>225</v>
      </c>
      <c r="B199" s="27">
        <v>0</v>
      </c>
      <c r="C199" s="27">
        <v>8</v>
      </c>
      <c r="D199" s="27">
        <v>8</v>
      </c>
      <c r="E199" s="27">
        <v>16.399999999999999</v>
      </c>
      <c r="F199" s="27">
        <v>9.1</v>
      </c>
      <c r="G199" s="27">
        <v>13.7</v>
      </c>
      <c r="H199" s="27" t="s">
        <v>202</v>
      </c>
      <c r="I199" s="27">
        <v>15.8</v>
      </c>
      <c r="J199" s="27">
        <v>9.6999999999999993</v>
      </c>
      <c r="K199" s="69">
        <v>14</v>
      </c>
      <c r="L199" s="60">
        <f t="shared" si="19"/>
        <v>16.100000000000001</v>
      </c>
      <c r="M199" s="60">
        <f t="shared" si="18"/>
        <v>9.3999999999999986</v>
      </c>
      <c r="N199" s="60">
        <f t="shared" si="18"/>
        <v>13.85</v>
      </c>
    </row>
    <row r="200" spans="1:14">
      <c r="A200" s="127" t="s">
        <v>232</v>
      </c>
      <c r="B200" s="27">
        <v>0</v>
      </c>
      <c r="C200" s="27">
        <v>7</v>
      </c>
      <c r="D200" s="27">
        <v>7</v>
      </c>
      <c r="E200" s="27">
        <v>17.399999999999999</v>
      </c>
      <c r="F200" s="27">
        <v>9.5</v>
      </c>
      <c r="G200" s="27">
        <v>16</v>
      </c>
      <c r="H200" s="27" t="s">
        <v>202</v>
      </c>
      <c r="I200" s="27">
        <v>18.7</v>
      </c>
      <c r="J200" s="27">
        <v>8.6</v>
      </c>
      <c r="K200" s="69">
        <v>16.2</v>
      </c>
      <c r="L200" s="60">
        <f t="shared" si="19"/>
        <v>18.049999999999997</v>
      </c>
      <c r="M200" s="60">
        <f t="shared" si="18"/>
        <v>9.0500000000000007</v>
      </c>
      <c r="N200" s="60">
        <f t="shared" si="18"/>
        <v>16.100000000000001</v>
      </c>
    </row>
    <row r="201" spans="1:14">
      <c r="A201" s="127" t="s">
        <v>244</v>
      </c>
      <c r="B201" s="80">
        <v>0</v>
      </c>
      <c r="C201" s="80">
        <v>7</v>
      </c>
      <c r="D201" s="80">
        <v>7</v>
      </c>
      <c r="E201" s="27">
        <v>22.4</v>
      </c>
      <c r="F201" s="27">
        <v>9.1</v>
      </c>
      <c r="G201" s="27">
        <v>20.3</v>
      </c>
      <c r="H201" s="27" t="s">
        <v>202</v>
      </c>
      <c r="I201" s="27">
        <v>24.6</v>
      </c>
      <c r="J201" s="27">
        <v>9.5</v>
      </c>
      <c r="K201" s="69">
        <v>23</v>
      </c>
      <c r="L201" s="60">
        <f t="shared" si="19"/>
        <v>23.5</v>
      </c>
      <c r="M201" s="60">
        <f t="shared" si="18"/>
        <v>9.3000000000000007</v>
      </c>
      <c r="N201" s="60">
        <f t="shared" si="18"/>
        <v>21.65</v>
      </c>
    </row>
    <row r="202" spans="1:14" ht="15" thickBot="1">
      <c r="A202" s="130" t="s">
        <v>350</v>
      </c>
      <c r="B202" s="104"/>
      <c r="C202" s="104"/>
      <c r="D202" s="104"/>
      <c r="E202" s="104"/>
      <c r="F202" s="104"/>
      <c r="G202" s="104"/>
      <c r="H202" s="104"/>
      <c r="I202" s="104"/>
      <c r="J202" s="104"/>
    </row>
    <row r="203" spans="1:14" ht="15" thickBot="1">
      <c r="A203" s="122" t="s">
        <v>756</v>
      </c>
      <c r="B203" s="151" t="s">
        <v>151</v>
      </c>
      <c r="C203" s="152"/>
      <c r="D203" s="152"/>
      <c r="E203" s="152"/>
      <c r="F203" s="152"/>
      <c r="G203" s="153"/>
      <c r="H203" s="131"/>
      <c r="I203" s="131"/>
      <c r="J203" s="131"/>
    </row>
    <row r="204" spans="1:14" ht="15" thickBot="1">
      <c r="A204" s="122"/>
      <c r="B204" s="78" t="s">
        <v>171</v>
      </c>
      <c r="C204" s="65" t="s">
        <v>172</v>
      </c>
      <c r="D204" s="30" t="s">
        <v>173</v>
      </c>
      <c r="E204" s="65" t="s">
        <v>174</v>
      </c>
      <c r="F204" s="65" t="s">
        <v>175</v>
      </c>
      <c r="G204" s="65" t="s">
        <v>176</v>
      </c>
      <c r="H204" s="65" t="s">
        <v>177</v>
      </c>
      <c r="I204" s="26" t="s">
        <v>174</v>
      </c>
      <c r="J204" s="30" t="s">
        <v>175</v>
      </c>
      <c r="K204" s="98" t="s">
        <v>176</v>
      </c>
      <c r="L204" s="27" t="s">
        <v>178</v>
      </c>
      <c r="M204" s="27" t="s">
        <v>757</v>
      </c>
      <c r="N204" s="27" t="s">
        <v>758</v>
      </c>
    </row>
    <row r="205" spans="1:14">
      <c r="A205" s="127" t="s">
        <v>229</v>
      </c>
      <c r="B205" s="134"/>
      <c r="C205" s="134"/>
      <c r="D205" s="134"/>
      <c r="E205" s="134"/>
      <c r="F205" s="134"/>
      <c r="G205" s="134"/>
      <c r="H205" s="134"/>
      <c r="I205" s="134"/>
      <c r="J205" s="134"/>
      <c r="L205" s="9"/>
      <c r="M205" s="9"/>
      <c r="N205" s="9"/>
    </row>
    <row r="206" spans="1:14">
      <c r="A206" s="127" t="s">
        <v>234</v>
      </c>
      <c r="B206" s="34" t="s">
        <v>211</v>
      </c>
      <c r="C206" s="34" t="s">
        <v>211</v>
      </c>
      <c r="D206" s="34">
        <v>4</v>
      </c>
      <c r="E206" s="34">
        <v>3.5</v>
      </c>
      <c r="F206" s="34">
        <v>2</v>
      </c>
      <c r="G206" s="34" t="s">
        <v>154</v>
      </c>
      <c r="H206" s="34" t="s">
        <v>154</v>
      </c>
      <c r="I206" s="34">
        <v>3.8</v>
      </c>
      <c r="J206" s="34">
        <v>2.2999999999999998</v>
      </c>
      <c r="K206" s="35" t="s">
        <v>154</v>
      </c>
      <c r="L206" s="60">
        <f t="shared" ref="L206:N218" si="20">AVERAGE(I206,E206)</f>
        <v>3.65</v>
      </c>
      <c r="M206" s="60">
        <f t="shared" si="20"/>
        <v>2.15</v>
      </c>
      <c r="N206" s="60"/>
    </row>
    <row r="207" spans="1:14">
      <c r="A207" s="127" t="s">
        <v>193</v>
      </c>
      <c r="B207" s="34">
        <v>4</v>
      </c>
      <c r="C207" s="34">
        <v>4</v>
      </c>
      <c r="D207" s="34" t="s">
        <v>206</v>
      </c>
      <c r="E207" s="34">
        <v>4.9000000000000004</v>
      </c>
      <c r="F207" s="34">
        <v>3.1</v>
      </c>
      <c r="G207" s="34" t="s">
        <v>154</v>
      </c>
      <c r="H207" s="34" t="s">
        <v>154</v>
      </c>
      <c r="I207" s="34">
        <v>5.4</v>
      </c>
      <c r="J207" s="34">
        <v>4.0999999999999996</v>
      </c>
      <c r="K207" s="35" t="s">
        <v>154</v>
      </c>
      <c r="L207" s="60">
        <f t="shared" si="20"/>
        <v>5.15</v>
      </c>
      <c r="M207" s="60">
        <f t="shared" si="20"/>
        <v>3.5999999999999996</v>
      </c>
      <c r="N207" s="60"/>
    </row>
    <row r="208" spans="1:14">
      <c r="A208" s="127" t="s">
        <v>197</v>
      </c>
      <c r="B208" s="34" t="s">
        <v>154</v>
      </c>
      <c r="C208" s="34"/>
      <c r="D208" s="34">
        <v>8</v>
      </c>
      <c r="E208" s="34">
        <v>5</v>
      </c>
      <c r="F208" s="34">
        <v>4.2</v>
      </c>
      <c r="G208" s="34" t="s">
        <v>154</v>
      </c>
      <c r="H208" s="34" t="s">
        <v>154</v>
      </c>
      <c r="I208" s="34">
        <v>5.5</v>
      </c>
      <c r="J208" s="34">
        <v>4.5999999999999996</v>
      </c>
      <c r="K208" s="35" t="s">
        <v>154</v>
      </c>
      <c r="L208" s="60">
        <f t="shared" si="20"/>
        <v>5.25</v>
      </c>
      <c r="M208" s="60">
        <f t="shared" si="20"/>
        <v>4.4000000000000004</v>
      </c>
      <c r="N208" s="60"/>
    </row>
    <row r="209" spans="1:14">
      <c r="A209" s="127" t="s">
        <v>205</v>
      </c>
      <c r="B209" s="34">
        <v>5</v>
      </c>
      <c r="C209" s="34">
        <v>3</v>
      </c>
      <c r="D209" s="34">
        <v>8</v>
      </c>
      <c r="E209" s="34">
        <v>6</v>
      </c>
      <c r="F209" s="34">
        <v>4.5</v>
      </c>
      <c r="G209" s="34" t="s">
        <v>154</v>
      </c>
      <c r="H209" s="34" t="s">
        <v>154</v>
      </c>
      <c r="I209" s="34">
        <v>5.7</v>
      </c>
      <c r="J209" s="34">
        <v>4.5999999999999996</v>
      </c>
      <c r="K209" s="35" t="s">
        <v>154</v>
      </c>
      <c r="L209" s="60">
        <f t="shared" si="20"/>
        <v>5.85</v>
      </c>
      <c r="M209" s="60">
        <f t="shared" si="20"/>
        <v>4.55</v>
      </c>
      <c r="N209" s="60"/>
    </row>
    <row r="210" spans="1:14">
      <c r="A210" s="127" t="s">
        <v>191</v>
      </c>
      <c r="B210" s="34">
        <v>7</v>
      </c>
      <c r="C210" s="34">
        <v>4</v>
      </c>
      <c r="D210" s="34">
        <v>11</v>
      </c>
      <c r="E210" s="34">
        <v>8</v>
      </c>
      <c r="F210" s="34">
        <v>5.6</v>
      </c>
      <c r="G210" s="34">
        <v>3.3</v>
      </c>
      <c r="H210" s="34" t="s">
        <v>154</v>
      </c>
      <c r="I210" s="34">
        <v>7.6</v>
      </c>
      <c r="J210" s="34">
        <v>5.9</v>
      </c>
      <c r="K210" s="35">
        <v>3.1</v>
      </c>
      <c r="L210" s="60">
        <f t="shared" si="20"/>
        <v>7.8</v>
      </c>
      <c r="M210" s="60">
        <f t="shared" si="20"/>
        <v>5.75</v>
      </c>
      <c r="N210" s="60">
        <f t="shared" si="20"/>
        <v>3.2</v>
      </c>
    </row>
    <row r="211" spans="1:14">
      <c r="A211" s="127" t="s">
        <v>196</v>
      </c>
      <c r="B211" s="27">
        <v>5</v>
      </c>
      <c r="C211" s="27">
        <v>2</v>
      </c>
      <c r="D211" s="27">
        <v>7</v>
      </c>
      <c r="E211" s="27">
        <v>7.7</v>
      </c>
      <c r="F211" s="27">
        <v>6.4</v>
      </c>
      <c r="G211" s="27">
        <v>3.2</v>
      </c>
      <c r="H211" s="27" t="s">
        <v>154</v>
      </c>
      <c r="I211" s="27">
        <v>8</v>
      </c>
      <c r="J211" s="27">
        <v>6.7</v>
      </c>
      <c r="K211" s="69">
        <v>6.2</v>
      </c>
      <c r="L211" s="60">
        <f t="shared" si="20"/>
        <v>7.85</v>
      </c>
      <c r="M211" s="60">
        <f t="shared" si="20"/>
        <v>6.5500000000000007</v>
      </c>
      <c r="N211" s="60">
        <f t="shared" si="20"/>
        <v>4.7</v>
      </c>
    </row>
    <row r="212" spans="1:14">
      <c r="A212" s="127" t="s">
        <v>203</v>
      </c>
      <c r="B212" s="27">
        <v>7</v>
      </c>
      <c r="C212" s="27">
        <v>5</v>
      </c>
      <c r="D212" s="27">
        <v>12</v>
      </c>
      <c r="E212" s="27">
        <v>9.8000000000000007</v>
      </c>
      <c r="F212" s="27">
        <v>6.2</v>
      </c>
      <c r="G212" s="27">
        <v>9</v>
      </c>
      <c r="H212" s="27" t="s">
        <v>202</v>
      </c>
      <c r="I212" s="27">
        <v>10.4</v>
      </c>
      <c r="J212" s="27">
        <v>5.5</v>
      </c>
      <c r="K212" s="69">
        <v>9.6999999999999993</v>
      </c>
      <c r="L212" s="60">
        <f t="shared" si="20"/>
        <v>10.100000000000001</v>
      </c>
      <c r="M212" s="60">
        <f t="shared" si="20"/>
        <v>5.85</v>
      </c>
      <c r="N212" s="60">
        <f t="shared" si="20"/>
        <v>9.35</v>
      </c>
    </row>
    <row r="213" spans="1:14">
      <c r="A213" s="127" t="s">
        <v>210</v>
      </c>
      <c r="B213" s="27">
        <v>6</v>
      </c>
      <c r="C213" s="27">
        <v>5</v>
      </c>
      <c r="D213" s="27">
        <v>11</v>
      </c>
      <c r="E213" s="27">
        <v>13.4</v>
      </c>
      <c r="F213" s="27">
        <v>5.8</v>
      </c>
      <c r="G213" s="27">
        <v>10.6</v>
      </c>
      <c r="H213" s="27" t="s">
        <v>202</v>
      </c>
      <c r="I213" s="27">
        <v>15</v>
      </c>
      <c r="J213" s="27">
        <v>6.6</v>
      </c>
      <c r="K213" s="69">
        <v>10.9</v>
      </c>
      <c r="L213" s="60">
        <f t="shared" si="20"/>
        <v>14.2</v>
      </c>
      <c r="M213" s="60">
        <f t="shared" si="20"/>
        <v>6.1999999999999993</v>
      </c>
      <c r="N213" s="60">
        <f t="shared" si="20"/>
        <v>10.75</v>
      </c>
    </row>
    <row r="214" spans="1:14">
      <c r="A214" s="127" t="s">
        <v>216</v>
      </c>
      <c r="B214" s="27">
        <v>6</v>
      </c>
      <c r="C214" s="27">
        <v>6</v>
      </c>
      <c r="D214" s="27">
        <v>12</v>
      </c>
      <c r="E214" s="27">
        <v>16.2</v>
      </c>
      <c r="F214" s="27">
        <v>9</v>
      </c>
      <c r="G214" s="27">
        <v>12.8</v>
      </c>
      <c r="H214" s="27" t="s">
        <v>202</v>
      </c>
      <c r="I214" s="27">
        <v>15.7</v>
      </c>
      <c r="J214" s="27">
        <v>7.3</v>
      </c>
      <c r="K214" s="69">
        <v>12.7</v>
      </c>
      <c r="L214" s="60">
        <f t="shared" si="20"/>
        <v>15.95</v>
      </c>
      <c r="M214" s="60">
        <f t="shared" si="20"/>
        <v>8.15</v>
      </c>
      <c r="N214" s="60">
        <f t="shared" si="20"/>
        <v>12.75</v>
      </c>
    </row>
    <row r="215" spans="1:14">
      <c r="A215" s="127" t="s">
        <v>225</v>
      </c>
      <c r="B215" s="27">
        <v>5</v>
      </c>
      <c r="C215" s="27">
        <v>5</v>
      </c>
      <c r="D215" s="27">
        <v>10</v>
      </c>
      <c r="E215" s="27">
        <v>16.8</v>
      </c>
      <c r="F215" s="27">
        <v>8.6</v>
      </c>
      <c r="G215" s="27">
        <v>1.4</v>
      </c>
      <c r="H215" s="27" t="s">
        <v>202</v>
      </c>
      <c r="I215" s="27">
        <v>16.3</v>
      </c>
      <c r="J215" s="27">
        <v>10.199999999999999</v>
      </c>
      <c r="K215" s="69">
        <v>4.8</v>
      </c>
      <c r="L215" s="60">
        <f t="shared" si="20"/>
        <v>16.55</v>
      </c>
      <c r="M215" s="60">
        <f t="shared" si="20"/>
        <v>9.3999999999999986</v>
      </c>
      <c r="N215" s="60">
        <f t="shared" si="20"/>
        <v>3.0999999999999996</v>
      </c>
    </row>
    <row r="216" spans="1:14">
      <c r="A216" s="127" t="s">
        <v>232</v>
      </c>
      <c r="B216" s="27">
        <v>5</v>
      </c>
      <c r="C216" s="27">
        <v>5</v>
      </c>
      <c r="D216" s="27">
        <v>10</v>
      </c>
      <c r="E216" s="27">
        <v>19.3</v>
      </c>
      <c r="F216" s="27">
        <v>9.6</v>
      </c>
      <c r="G216" s="27">
        <v>17.399999999999999</v>
      </c>
      <c r="H216" s="27" t="s">
        <v>202</v>
      </c>
      <c r="I216" s="27">
        <v>18.3</v>
      </c>
      <c r="J216" s="27">
        <v>10.4</v>
      </c>
      <c r="K216" s="69">
        <v>16.600000000000001</v>
      </c>
      <c r="L216" s="60">
        <f t="shared" si="20"/>
        <v>18.8</v>
      </c>
      <c r="M216" s="60">
        <f t="shared" si="20"/>
        <v>10</v>
      </c>
      <c r="N216" s="60">
        <f t="shared" si="20"/>
        <v>17</v>
      </c>
    </row>
    <row r="217" spans="1:14">
      <c r="A217" s="127" t="s">
        <v>244</v>
      </c>
      <c r="B217" s="27">
        <v>6</v>
      </c>
      <c r="C217" s="27">
        <v>6</v>
      </c>
      <c r="D217" s="27">
        <v>12</v>
      </c>
      <c r="E217" s="27">
        <v>21.8</v>
      </c>
      <c r="F217" s="27">
        <v>10.4</v>
      </c>
      <c r="G217" s="27">
        <v>20</v>
      </c>
      <c r="H217" s="27" t="s">
        <v>202</v>
      </c>
      <c r="I217" s="27">
        <v>24.9</v>
      </c>
      <c r="J217" s="27">
        <v>9</v>
      </c>
      <c r="K217" s="69">
        <v>23</v>
      </c>
      <c r="L217" s="60">
        <f t="shared" si="20"/>
        <v>23.35</v>
      </c>
      <c r="M217" s="60">
        <f t="shared" si="20"/>
        <v>9.6999999999999993</v>
      </c>
      <c r="N217" s="60">
        <f t="shared" si="20"/>
        <v>21.5</v>
      </c>
    </row>
    <row r="218" spans="1:14" ht="15" thickBot="1">
      <c r="A218" s="130" t="s">
        <v>350</v>
      </c>
      <c r="B218" s="27">
        <v>6</v>
      </c>
      <c r="C218" s="27">
        <v>6</v>
      </c>
      <c r="D218" s="27">
        <v>12</v>
      </c>
      <c r="E218" s="27">
        <v>30.4</v>
      </c>
      <c r="F218" s="27">
        <v>8.1999999999999993</v>
      </c>
      <c r="G218" s="27">
        <v>25.5</v>
      </c>
      <c r="H218" s="27" t="s">
        <v>202</v>
      </c>
      <c r="I218" s="27">
        <v>24.2</v>
      </c>
      <c r="J218" s="27">
        <v>8.8000000000000007</v>
      </c>
      <c r="K218" s="69">
        <v>21.2</v>
      </c>
      <c r="L218" s="60">
        <f t="shared" si="20"/>
        <v>27.299999999999997</v>
      </c>
      <c r="M218" s="60">
        <f t="shared" si="20"/>
        <v>8.5</v>
      </c>
      <c r="N218" s="60">
        <f t="shared" si="20"/>
        <v>23.35</v>
      </c>
    </row>
    <row r="219" spans="1:14" ht="15" thickBot="1">
      <c r="A219" s="122" t="s">
        <v>756</v>
      </c>
      <c r="B219" s="151" t="s">
        <v>152</v>
      </c>
      <c r="C219" s="152"/>
      <c r="D219" s="152"/>
      <c r="E219" s="152"/>
      <c r="F219" s="152"/>
      <c r="G219" s="153"/>
      <c r="H219" s="131"/>
      <c r="I219" s="131"/>
      <c r="J219" s="131"/>
    </row>
    <row r="220" spans="1:14" ht="15" thickBot="1">
      <c r="A220" s="122"/>
      <c r="B220" s="78" t="s">
        <v>171</v>
      </c>
      <c r="C220" s="65" t="s">
        <v>172</v>
      </c>
      <c r="D220" s="30" t="s">
        <v>173</v>
      </c>
      <c r="E220" s="65" t="s">
        <v>174</v>
      </c>
      <c r="F220" s="65" t="s">
        <v>175</v>
      </c>
      <c r="G220" s="65" t="s">
        <v>176</v>
      </c>
      <c r="H220" s="65" t="s">
        <v>177</v>
      </c>
      <c r="I220" s="26" t="s">
        <v>174</v>
      </c>
      <c r="J220" s="30" t="s">
        <v>175</v>
      </c>
      <c r="K220" s="133" t="s">
        <v>176</v>
      </c>
      <c r="L220" s="125" t="s">
        <v>178</v>
      </c>
      <c r="M220" s="39" t="s">
        <v>757</v>
      </c>
      <c r="N220" s="126" t="s">
        <v>758</v>
      </c>
    </row>
    <row r="221" spans="1:14">
      <c r="A221" s="127" t="s">
        <v>229</v>
      </c>
      <c r="B221" s="134"/>
      <c r="C221" s="134"/>
      <c r="D221" s="134"/>
      <c r="E221" s="134"/>
      <c r="F221" s="134"/>
      <c r="G221" s="134"/>
      <c r="H221" s="134"/>
      <c r="I221" s="134"/>
      <c r="J221" s="134"/>
      <c r="K221" s="9"/>
      <c r="L221" s="9"/>
      <c r="M221" s="9"/>
      <c r="N221" s="9"/>
    </row>
    <row r="222" spans="1:14">
      <c r="A222" s="127" t="s">
        <v>234</v>
      </c>
      <c r="B222" s="104"/>
      <c r="C222" s="104"/>
      <c r="D222" s="104"/>
      <c r="E222" s="104"/>
      <c r="F222" s="104"/>
      <c r="G222" s="104"/>
      <c r="H222" s="104"/>
      <c r="I222" s="104"/>
      <c r="J222" s="104"/>
      <c r="K222" s="9"/>
      <c r="L222" s="9"/>
      <c r="M222" s="9"/>
      <c r="N222" s="9"/>
    </row>
    <row r="223" spans="1:14">
      <c r="A223" s="127" t="s">
        <v>193</v>
      </c>
      <c r="B223" s="104"/>
      <c r="C223" s="104"/>
      <c r="D223" s="104"/>
      <c r="E223" s="104"/>
      <c r="F223" s="104"/>
      <c r="G223" s="104"/>
      <c r="H223" s="104"/>
      <c r="I223" s="104"/>
      <c r="J223" s="104"/>
      <c r="K223" s="9"/>
      <c r="L223" s="9"/>
      <c r="M223" s="9"/>
      <c r="N223" s="9"/>
    </row>
    <row r="224" spans="1:14">
      <c r="A224" s="127" t="s">
        <v>197</v>
      </c>
      <c r="B224" s="104"/>
      <c r="C224" s="104"/>
      <c r="D224" s="104"/>
      <c r="E224" s="104"/>
      <c r="F224" s="104"/>
      <c r="G224" s="104"/>
      <c r="H224" s="104"/>
      <c r="I224" s="104"/>
      <c r="J224" s="104"/>
      <c r="K224" s="9"/>
      <c r="L224" s="9"/>
      <c r="M224" s="9"/>
      <c r="N224" s="9"/>
    </row>
    <row r="225" spans="1:14">
      <c r="A225" s="127" t="s">
        <v>205</v>
      </c>
      <c r="B225" s="104"/>
      <c r="C225" s="104"/>
      <c r="D225" s="104"/>
      <c r="E225" s="104"/>
      <c r="F225" s="104"/>
      <c r="G225" s="104"/>
      <c r="H225" s="104"/>
      <c r="I225" s="104"/>
      <c r="J225" s="104"/>
      <c r="K225" s="9"/>
      <c r="L225" s="9"/>
      <c r="M225" s="9"/>
      <c r="N225" s="9"/>
    </row>
    <row r="226" spans="1:14">
      <c r="A226" s="127" t="s">
        <v>191</v>
      </c>
      <c r="B226" s="104"/>
      <c r="C226" s="104"/>
      <c r="D226" s="104"/>
      <c r="E226" s="104"/>
      <c r="F226" s="104"/>
      <c r="G226" s="104"/>
      <c r="H226" s="104"/>
      <c r="I226" s="104"/>
      <c r="J226" s="104"/>
      <c r="K226" s="9"/>
      <c r="L226" s="9"/>
      <c r="M226" s="9"/>
      <c r="N226" s="9"/>
    </row>
    <row r="227" spans="1:14">
      <c r="A227" s="127" t="s">
        <v>196</v>
      </c>
      <c r="B227" s="27">
        <v>3</v>
      </c>
      <c r="C227" s="27">
        <v>5</v>
      </c>
      <c r="D227" s="27">
        <v>8</v>
      </c>
      <c r="E227" s="27">
        <v>7.8</v>
      </c>
      <c r="F227" s="27">
        <v>6.4</v>
      </c>
      <c r="G227" s="27">
        <v>5</v>
      </c>
      <c r="H227" s="27" t="s">
        <v>202</v>
      </c>
      <c r="I227" s="27">
        <v>9.1999999999999993</v>
      </c>
      <c r="J227" s="27">
        <v>5.7</v>
      </c>
      <c r="K227" s="27">
        <v>4.4000000000000004</v>
      </c>
      <c r="L227" s="60">
        <f>AVERAGE(E227,I227)</f>
        <v>8.5</v>
      </c>
      <c r="M227" s="60">
        <f t="shared" ref="M227:N233" si="21">AVERAGE(J227,F227)</f>
        <v>6.0500000000000007</v>
      </c>
      <c r="N227" s="60">
        <f t="shared" si="21"/>
        <v>4.7</v>
      </c>
    </row>
    <row r="228" spans="1:14">
      <c r="A228" s="127" t="s">
        <v>203</v>
      </c>
      <c r="B228" s="27">
        <v>3</v>
      </c>
      <c r="C228" s="27">
        <v>5</v>
      </c>
      <c r="D228" s="27">
        <v>8</v>
      </c>
      <c r="E228" s="27">
        <v>11.3</v>
      </c>
      <c r="F228" s="27">
        <v>6.2</v>
      </c>
      <c r="G228" s="27">
        <v>8.5</v>
      </c>
      <c r="H228" s="27" t="s">
        <v>202</v>
      </c>
      <c r="I228" s="27">
        <v>12.7</v>
      </c>
      <c r="J228" s="27">
        <v>7.1</v>
      </c>
      <c r="K228" s="27">
        <v>9.1</v>
      </c>
      <c r="L228" s="60">
        <f t="shared" ref="L228:L233" si="22">AVERAGE(I228,E228)</f>
        <v>12</v>
      </c>
      <c r="M228" s="60">
        <f t="shared" si="21"/>
        <v>6.65</v>
      </c>
      <c r="N228" s="60">
        <f t="shared" si="21"/>
        <v>8.8000000000000007</v>
      </c>
    </row>
    <row r="229" spans="1:14">
      <c r="A229" s="127" t="s">
        <v>210</v>
      </c>
      <c r="B229" s="27">
        <v>4</v>
      </c>
      <c r="C229" s="27">
        <v>4</v>
      </c>
      <c r="D229" s="27">
        <v>8</v>
      </c>
      <c r="E229" s="27">
        <v>14.7</v>
      </c>
      <c r="F229" s="27">
        <v>8.1999999999999993</v>
      </c>
      <c r="G229" s="27">
        <v>10.1</v>
      </c>
      <c r="H229" s="27" t="s">
        <v>202</v>
      </c>
      <c r="I229" s="27">
        <v>16.3</v>
      </c>
      <c r="J229" s="27">
        <v>5.7</v>
      </c>
      <c r="K229" s="27">
        <v>11.3</v>
      </c>
      <c r="L229" s="60">
        <f t="shared" si="22"/>
        <v>15.5</v>
      </c>
      <c r="M229" s="60">
        <f t="shared" si="21"/>
        <v>6.9499999999999993</v>
      </c>
      <c r="N229" s="60">
        <f t="shared" si="21"/>
        <v>10.7</v>
      </c>
    </row>
    <row r="230" spans="1:14">
      <c r="A230" s="127" t="s">
        <v>216</v>
      </c>
      <c r="B230" s="27">
        <v>4</v>
      </c>
      <c r="C230" s="27">
        <v>4</v>
      </c>
      <c r="D230" s="27">
        <v>8</v>
      </c>
      <c r="E230" s="27">
        <v>16.7</v>
      </c>
      <c r="F230" s="27">
        <v>8.6999999999999993</v>
      </c>
      <c r="G230" s="27">
        <v>13.2</v>
      </c>
      <c r="H230" s="27" t="s">
        <v>202</v>
      </c>
      <c r="I230" s="27">
        <v>16.5</v>
      </c>
      <c r="J230" s="27">
        <v>8.3000000000000007</v>
      </c>
      <c r="K230" s="27">
        <v>14.1</v>
      </c>
      <c r="L230" s="60">
        <f t="shared" si="22"/>
        <v>16.600000000000001</v>
      </c>
      <c r="M230" s="60">
        <f t="shared" si="21"/>
        <v>8.5</v>
      </c>
      <c r="N230" s="60">
        <f t="shared" si="21"/>
        <v>13.649999999999999</v>
      </c>
    </row>
    <row r="231" spans="1:14">
      <c r="A231" s="127" t="s">
        <v>225</v>
      </c>
      <c r="B231" s="27">
        <v>4</v>
      </c>
      <c r="C231" s="27">
        <v>4</v>
      </c>
      <c r="D231" s="27">
        <v>8</v>
      </c>
      <c r="E231" s="27">
        <v>16.100000000000001</v>
      </c>
      <c r="F231" s="27">
        <v>8.1</v>
      </c>
      <c r="G231" s="27">
        <v>14.5</v>
      </c>
      <c r="H231" s="27" t="s">
        <v>202</v>
      </c>
      <c r="I231" s="27">
        <v>16.5</v>
      </c>
      <c r="J231" s="27">
        <v>9.6999999999999993</v>
      </c>
      <c r="K231" s="27">
        <v>14.1</v>
      </c>
      <c r="L231" s="60">
        <f t="shared" si="22"/>
        <v>16.3</v>
      </c>
      <c r="M231" s="60">
        <f t="shared" si="21"/>
        <v>8.8999999999999986</v>
      </c>
      <c r="N231" s="60">
        <f t="shared" si="21"/>
        <v>14.3</v>
      </c>
    </row>
    <row r="232" spans="1:14">
      <c r="A232" s="127" t="s">
        <v>232</v>
      </c>
      <c r="B232" s="27">
        <v>3</v>
      </c>
      <c r="C232" s="27">
        <v>5</v>
      </c>
      <c r="D232" s="27">
        <v>8</v>
      </c>
      <c r="E232" s="27">
        <v>18.7</v>
      </c>
      <c r="F232" s="27">
        <v>10.199999999999999</v>
      </c>
      <c r="G232" s="27">
        <v>16.7</v>
      </c>
      <c r="H232" s="27" t="s">
        <v>202</v>
      </c>
      <c r="I232" s="27">
        <v>18.899999999999999</v>
      </c>
      <c r="J232" s="27">
        <v>10.3</v>
      </c>
      <c r="K232" s="27">
        <v>17.2</v>
      </c>
      <c r="L232" s="60">
        <f t="shared" si="22"/>
        <v>18.799999999999997</v>
      </c>
      <c r="M232" s="60">
        <f t="shared" si="21"/>
        <v>10.25</v>
      </c>
      <c r="N232" s="60">
        <f t="shared" si="21"/>
        <v>16.95</v>
      </c>
    </row>
    <row r="233" spans="1:14">
      <c r="A233" s="127" t="s">
        <v>244</v>
      </c>
      <c r="B233" s="27">
        <v>2</v>
      </c>
      <c r="C233" s="27">
        <v>6</v>
      </c>
      <c r="D233" s="27">
        <v>8</v>
      </c>
      <c r="E233" s="27">
        <v>23</v>
      </c>
      <c r="F233" s="27">
        <v>8.8000000000000007</v>
      </c>
      <c r="G233" s="27">
        <v>21.1</v>
      </c>
      <c r="H233" s="27" t="s">
        <v>202</v>
      </c>
      <c r="I233" s="27">
        <v>19.5</v>
      </c>
      <c r="J233" s="27">
        <v>11.8</v>
      </c>
      <c r="K233" s="27">
        <v>18.5</v>
      </c>
      <c r="L233" s="60">
        <f t="shared" si="22"/>
        <v>21.25</v>
      </c>
      <c r="M233" s="60">
        <f t="shared" si="21"/>
        <v>10.3</v>
      </c>
      <c r="N233" s="60">
        <f t="shared" si="21"/>
        <v>19.8</v>
      </c>
    </row>
    <row r="234" spans="1:14" ht="15" thickBot="1">
      <c r="A234" s="130" t="s">
        <v>350</v>
      </c>
      <c r="B234" s="104"/>
      <c r="C234" s="104"/>
      <c r="D234" s="104"/>
      <c r="E234" s="104"/>
      <c r="F234" s="104"/>
      <c r="G234" s="104"/>
      <c r="H234" s="104"/>
      <c r="I234" s="104"/>
      <c r="J234" s="104"/>
      <c r="K234" s="9"/>
      <c r="L234" s="9"/>
      <c r="M234" s="9"/>
      <c r="N234" s="9"/>
    </row>
  </sheetData>
  <mergeCells count="17">
    <mergeCell ref="B139:G139"/>
    <mergeCell ref="B1:G1"/>
    <mergeCell ref="K1:Q1"/>
    <mergeCell ref="B12:G12"/>
    <mergeCell ref="B23:G23"/>
    <mergeCell ref="B27:G27"/>
    <mergeCell ref="B43:G43"/>
    <mergeCell ref="B59:G59"/>
    <mergeCell ref="B75:G75"/>
    <mergeCell ref="B91:G91"/>
    <mergeCell ref="B107:G107"/>
    <mergeCell ref="B123:G123"/>
    <mergeCell ref="B155:G155"/>
    <mergeCell ref="B171:G171"/>
    <mergeCell ref="B187:G187"/>
    <mergeCell ref="B203:G203"/>
    <mergeCell ref="B219:G219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A18"/>
  <sheetViews>
    <sheetView topLeftCell="DU1" workbookViewId="0">
      <selection activeCell="AM17" sqref="A17:XFD17"/>
    </sheetView>
  </sheetViews>
  <sheetFormatPr defaultColWidth="8.77734375" defaultRowHeight="14.4"/>
  <cols>
    <col min="128" max="128" width="8.33203125" customWidth="1"/>
  </cols>
  <sheetData>
    <row r="1" spans="1:13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68</v>
      </c>
      <c r="BQ1" t="s">
        <v>69</v>
      </c>
      <c r="BR1" t="s">
        <v>70</v>
      </c>
      <c r="BS1" t="s">
        <v>71</v>
      </c>
      <c r="BT1" t="s">
        <v>72</v>
      </c>
      <c r="BU1" t="s">
        <v>73</v>
      </c>
      <c r="BV1" t="s">
        <v>74</v>
      </c>
      <c r="BW1" t="s">
        <v>75</v>
      </c>
      <c r="BX1" t="s">
        <v>76</v>
      </c>
      <c r="BY1" t="s">
        <v>77</v>
      </c>
      <c r="BZ1" t="s">
        <v>78</v>
      </c>
      <c r="CA1" t="s">
        <v>79</v>
      </c>
      <c r="CB1" t="s">
        <v>80</v>
      </c>
      <c r="CC1" t="s">
        <v>81</v>
      </c>
      <c r="CD1" t="s">
        <v>82</v>
      </c>
      <c r="CE1" t="s">
        <v>83</v>
      </c>
      <c r="CF1" t="s">
        <v>84</v>
      </c>
      <c r="CG1" t="s">
        <v>85</v>
      </c>
      <c r="CH1" t="s">
        <v>86</v>
      </c>
      <c r="CI1" t="s">
        <v>87</v>
      </c>
      <c r="CJ1" t="s">
        <v>88</v>
      </c>
      <c r="CK1" t="s">
        <v>89</v>
      </c>
      <c r="CL1" t="s">
        <v>90</v>
      </c>
      <c r="CM1" t="s">
        <v>91</v>
      </c>
      <c r="CN1" t="s">
        <v>92</v>
      </c>
      <c r="CO1" t="s">
        <v>93</v>
      </c>
      <c r="CP1" t="s">
        <v>94</v>
      </c>
      <c r="CQ1" t="s">
        <v>95</v>
      </c>
      <c r="CR1" t="s">
        <v>96</v>
      </c>
      <c r="CS1" t="s">
        <v>97</v>
      </c>
      <c r="CT1" t="s">
        <v>98</v>
      </c>
      <c r="CU1" t="s">
        <v>99</v>
      </c>
      <c r="CV1" t="s">
        <v>100</v>
      </c>
      <c r="CW1" t="s">
        <v>101</v>
      </c>
      <c r="CX1" t="s">
        <v>102</v>
      </c>
      <c r="CY1" t="s">
        <v>103</v>
      </c>
      <c r="CZ1" t="s">
        <v>104</v>
      </c>
      <c r="DA1" t="s">
        <v>105</v>
      </c>
      <c r="DB1" t="s">
        <v>106</v>
      </c>
      <c r="DC1" t="s">
        <v>107</v>
      </c>
      <c r="DD1" t="s">
        <v>108</v>
      </c>
      <c r="DE1" t="s">
        <v>109</v>
      </c>
      <c r="DF1" t="s">
        <v>110</v>
      </c>
      <c r="DG1" t="s">
        <v>111</v>
      </c>
      <c r="DH1" t="s">
        <v>112</v>
      </c>
      <c r="DI1" t="s">
        <v>113</v>
      </c>
      <c r="DJ1" t="s">
        <v>114</v>
      </c>
      <c r="DK1" t="s">
        <v>115</v>
      </c>
      <c r="DL1" t="s">
        <v>116</v>
      </c>
      <c r="DM1" t="s">
        <v>117</v>
      </c>
      <c r="DN1" t="s">
        <v>118</v>
      </c>
      <c r="DO1" t="s">
        <v>119</v>
      </c>
      <c r="DP1" t="s">
        <v>120</v>
      </c>
      <c r="DQ1" t="s">
        <v>121</v>
      </c>
      <c r="DR1" t="s">
        <v>122</v>
      </c>
      <c r="DS1" t="s">
        <v>123</v>
      </c>
      <c r="DT1" t="s">
        <v>124</v>
      </c>
      <c r="DU1" t="s">
        <v>125</v>
      </c>
      <c r="DV1" t="s">
        <v>126</v>
      </c>
      <c r="DW1" t="s">
        <v>127</v>
      </c>
      <c r="DX1" t="s">
        <v>128</v>
      </c>
      <c r="DY1" t="s">
        <v>129</v>
      </c>
      <c r="DZ1" t="s">
        <v>130</v>
      </c>
      <c r="EA1" t="s">
        <v>131</v>
      </c>
    </row>
    <row r="2" spans="1:131">
      <c r="A2" s="4">
        <v>1</v>
      </c>
      <c r="B2" s="4" t="s">
        <v>256</v>
      </c>
      <c r="C2" s="2">
        <v>171.4</v>
      </c>
      <c r="D2" s="2">
        <v>60</v>
      </c>
      <c r="E2" s="2">
        <v>30</v>
      </c>
      <c r="F2" s="4">
        <v>0</v>
      </c>
      <c r="G2" s="4">
        <v>6</v>
      </c>
      <c r="H2" s="4">
        <v>6</v>
      </c>
      <c r="I2" s="4">
        <v>0</v>
      </c>
      <c r="J2" s="4">
        <v>5</v>
      </c>
      <c r="K2" s="4">
        <v>5</v>
      </c>
      <c r="L2" s="1" t="e">
        <v>#NULL!</v>
      </c>
      <c r="M2" s="1" t="e">
        <v>#NULL!</v>
      </c>
      <c r="N2" s="1" t="e">
        <v>#NULL!</v>
      </c>
      <c r="O2" s="4">
        <v>0</v>
      </c>
      <c r="P2" s="4">
        <v>6</v>
      </c>
      <c r="Q2" s="4">
        <v>6</v>
      </c>
      <c r="R2" s="1" t="e">
        <v>#NULL!</v>
      </c>
      <c r="S2" s="1" t="e">
        <v>#NULL!</v>
      </c>
      <c r="T2" s="1" t="e">
        <v>#NULL!</v>
      </c>
      <c r="U2" s="1" t="e">
        <v>#NULL!</v>
      </c>
      <c r="V2" s="1" t="e">
        <v>#NULL!</v>
      </c>
      <c r="W2" s="1" t="e">
        <v>#NULL!</v>
      </c>
      <c r="X2" s="1" t="e">
        <v>#NULL!</v>
      </c>
      <c r="Y2" s="1" t="e">
        <v>#NULL!</v>
      </c>
      <c r="Z2" s="1" t="e">
        <v>#NULL!</v>
      </c>
      <c r="AA2" s="1" t="e">
        <v>#NULL!</v>
      </c>
      <c r="AB2" s="1" t="e">
        <v>#NULL!</v>
      </c>
      <c r="AC2" s="1" t="e">
        <v>#NULL!</v>
      </c>
      <c r="AD2" s="1" t="e">
        <v>#NULL!</v>
      </c>
      <c r="AE2" s="1" t="e">
        <v>#NULL!</v>
      </c>
      <c r="AF2" s="1" t="e">
        <v>#NULL!</v>
      </c>
      <c r="AG2" s="2">
        <v>6.4</v>
      </c>
      <c r="AH2" s="2">
        <v>5.3</v>
      </c>
      <c r="AI2" s="1" t="e">
        <v>#NULL!</v>
      </c>
      <c r="AJ2" s="2">
        <v>6.4</v>
      </c>
      <c r="AK2" s="2">
        <v>5.3</v>
      </c>
      <c r="AL2" s="1" t="e">
        <v>#NULL!</v>
      </c>
      <c r="AM2" s="2">
        <v>13.3</v>
      </c>
      <c r="AN2" s="2">
        <v>6.6</v>
      </c>
      <c r="AO2" s="2">
        <v>8.4</v>
      </c>
      <c r="AP2" s="2">
        <v>17.45</v>
      </c>
      <c r="AQ2" s="2">
        <v>7.7</v>
      </c>
      <c r="AR2" s="2">
        <v>13.25</v>
      </c>
      <c r="AS2" s="2">
        <v>16.399999999999999</v>
      </c>
      <c r="AT2" s="121">
        <v>7.75</v>
      </c>
      <c r="AU2" s="121">
        <v>13.35</v>
      </c>
      <c r="AV2" s="2">
        <v>14.85</v>
      </c>
      <c r="AW2" s="2">
        <v>9.1</v>
      </c>
      <c r="AX2" s="2">
        <v>11.4</v>
      </c>
      <c r="AY2" s="2">
        <v>20.7</v>
      </c>
      <c r="AZ2" s="2">
        <v>10.050000000000001</v>
      </c>
      <c r="BA2" s="2">
        <v>18.149999999999999</v>
      </c>
      <c r="BB2" s="2">
        <v>28.35</v>
      </c>
      <c r="BC2" s="2">
        <v>11.35</v>
      </c>
      <c r="BD2" s="2">
        <v>24.5</v>
      </c>
      <c r="BE2" s="2">
        <v>34.25</v>
      </c>
      <c r="BF2" s="2">
        <v>12.45</v>
      </c>
      <c r="BG2" s="2">
        <v>32.9</v>
      </c>
      <c r="BH2" s="2">
        <v>290</v>
      </c>
      <c r="BI2" s="2">
        <v>37.4</v>
      </c>
      <c r="BJ2" s="2">
        <v>4.0208333329999997</v>
      </c>
      <c r="BK2" s="2">
        <v>0.823333333</v>
      </c>
      <c r="BL2" s="2">
        <v>38.53833333</v>
      </c>
      <c r="BM2" s="1" t="e">
        <v>#NULL!</v>
      </c>
      <c r="BN2" s="1" t="e">
        <v>#NULL!</v>
      </c>
      <c r="BO2" s="1" t="e">
        <v>#NULL!</v>
      </c>
      <c r="BP2" s="1" t="e">
        <v>#NULL!</v>
      </c>
      <c r="BQ2" s="1" t="e">
        <v>#NULL!</v>
      </c>
      <c r="BR2" s="1" t="e">
        <v>#NULL!</v>
      </c>
      <c r="BS2" s="1" t="e">
        <v>#NULL!</v>
      </c>
      <c r="BT2" s="1" t="e">
        <v>#NULL!</v>
      </c>
      <c r="BU2" s="1" t="e">
        <v>#NULL!</v>
      </c>
      <c r="BV2" s="1" t="e">
        <v>#NULL!</v>
      </c>
      <c r="BW2" s="1" t="e">
        <v>#NULL!</v>
      </c>
      <c r="BX2" s="1" t="e">
        <v>#NULL!</v>
      </c>
      <c r="BY2" s="1" t="e">
        <v>#NULL!</v>
      </c>
      <c r="BZ2" s="2">
        <v>4.95</v>
      </c>
      <c r="CA2" s="2">
        <v>6.75</v>
      </c>
      <c r="CB2" s="1" t="e">
        <v>#NULL!</v>
      </c>
      <c r="CC2" s="1" t="e">
        <v>#NULL!</v>
      </c>
      <c r="CD2" s="2">
        <v>9.6</v>
      </c>
      <c r="CE2" s="2">
        <v>10.3</v>
      </c>
      <c r="CF2" s="2">
        <v>11.8</v>
      </c>
      <c r="CG2" s="2">
        <v>13.35</v>
      </c>
      <c r="CH2" s="2">
        <v>12.75</v>
      </c>
      <c r="CI2" s="2">
        <v>11.4</v>
      </c>
      <c r="CJ2" s="2">
        <v>11.65</v>
      </c>
      <c r="CK2" s="2">
        <v>12.3</v>
      </c>
      <c r="CL2" s="2">
        <v>15.45</v>
      </c>
      <c r="CM2" s="2">
        <v>15.3</v>
      </c>
      <c r="CN2" s="2">
        <v>20.55</v>
      </c>
      <c r="CO2" s="2">
        <v>19.149999999999999</v>
      </c>
      <c r="CP2" s="2">
        <v>21.65</v>
      </c>
      <c r="CQ2" s="2">
        <v>25.05</v>
      </c>
      <c r="CR2" s="1" t="e">
        <v>#NULL!</v>
      </c>
      <c r="CS2" s="1" t="e">
        <v>#NULL!</v>
      </c>
      <c r="CT2" s="1" t="e">
        <v>#NULL!</v>
      </c>
      <c r="CU2" s="1" t="e">
        <v>#NULL!</v>
      </c>
      <c r="CV2" s="1" t="e">
        <v>#NULL!</v>
      </c>
      <c r="CW2" s="1" t="e">
        <v>#NULL!</v>
      </c>
      <c r="CX2" s="2">
        <v>1.2727922061357853</v>
      </c>
      <c r="CY2" s="1" t="e">
        <v>#NULL!</v>
      </c>
      <c r="CZ2" s="2">
        <v>0.49497474683058401</v>
      </c>
      <c r="DA2" s="2">
        <v>1.0960155108391478</v>
      </c>
      <c r="DB2" s="2">
        <v>0.95459415460183883</v>
      </c>
      <c r="DC2" s="2">
        <v>0.45961940777125615</v>
      </c>
      <c r="DD2" s="2">
        <v>0.10606601717798113</v>
      </c>
      <c r="DE2" s="2">
        <v>0.98994949366116802</v>
      </c>
      <c r="DF2" s="2">
        <v>2.4041630560342631</v>
      </c>
      <c r="DG2" s="1" t="e">
        <v>#NULL!</v>
      </c>
      <c r="DH2" s="1" t="e">
        <v>#NULL!</v>
      </c>
      <c r="DI2" s="1" t="e">
        <v>#NULL!</v>
      </c>
      <c r="DJ2" s="1" t="e">
        <v>#NULL!</v>
      </c>
      <c r="DK2" s="2">
        <v>5.85</v>
      </c>
      <c r="DL2" s="1" t="e">
        <v>#NULL!</v>
      </c>
      <c r="DM2" s="2">
        <v>9.9499999999999993</v>
      </c>
      <c r="DN2" s="2">
        <v>12.574999999999999</v>
      </c>
      <c r="DO2" s="2">
        <v>12.074999999999999</v>
      </c>
      <c r="DP2" s="2">
        <v>11.975000000000001</v>
      </c>
      <c r="DQ2" s="2">
        <v>15.375</v>
      </c>
      <c r="DR2" s="2">
        <v>19.850000000000001</v>
      </c>
      <c r="DS2" s="2">
        <v>23.35</v>
      </c>
      <c r="DT2" s="3">
        <v>6.5</v>
      </c>
      <c r="DU2" s="3">
        <v>3</v>
      </c>
      <c r="DV2" s="2">
        <v>34.25</v>
      </c>
      <c r="DW2" s="2">
        <v>27.925000000000001</v>
      </c>
      <c r="DX2" s="2">
        <v>4.9749999999999979</v>
      </c>
      <c r="DY2" s="2">
        <v>20.388888888888893</v>
      </c>
      <c r="DZ2" s="2">
        <v>4.1111111111111072</v>
      </c>
      <c r="EA2" s="2">
        <v>23.35</v>
      </c>
    </row>
    <row r="3" spans="1:131">
      <c r="A3" s="4">
        <v>2</v>
      </c>
      <c r="B3" s="4" t="s">
        <v>256</v>
      </c>
      <c r="C3" s="2">
        <v>141.69999999999999</v>
      </c>
      <c r="D3" s="2">
        <v>30</v>
      </c>
      <c r="E3" s="2">
        <v>13</v>
      </c>
      <c r="F3" s="1" t="e">
        <v>#NULL!</v>
      </c>
      <c r="G3" s="1" t="e">
        <v>#NULL!</v>
      </c>
      <c r="H3" s="1" t="e">
        <v>#NULL!</v>
      </c>
      <c r="I3" s="4">
        <v>0</v>
      </c>
      <c r="J3" s="4">
        <v>5</v>
      </c>
      <c r="K3" s="4">
        <v>5</v>
      </c>
      <c r="L3" s="4">
        <v>0</v>
      </c>
      <c r="M3" s="4">
        <v>5</v>
      </c>
      <c r="N3" s="4">
        <v>5</v>
      </c>
      <c r="O3" s="4">
        <v>0</v>
      </c>
      <c r="P3" s="4">
        <v>5</v>
      </c>
      <c r="Q3" s="4">
        <v>5</v>
      </c>
      <c r="R3" s="1" t="e">
        <v>#NULL!</v>
      </c>
      <c r="S3" s="1" t="e">
        <v>#NULL!</v>
      </c>
      <c r="T3" s="1" t="e">
        <v>#NULL!</v>
      </c>
      <c r="U3" s="1" t="e">
        <v>#NULL!</v>
      </c>
      <c r="V3" s="1" t="e">
        <v>#NULL!</v>
      </c>
      <c r="W3" s="1" t="e">
        <v>#NULL!</v>
      </c>
      <c r="X3" s="1" t="e">
        <v>#NULL!</v>
      </c>
      <c r="Y3" s="1" t="e">
        <v>#NULL!</v>
      </c>
      <c r="Z3" s="1" t="e">
        <v>#NULL!</v>
      </c>
      <c r="AA3" s="1" t="e">
        <v>#NULL!</v>
      </c>
      <c r="AB3" s="1" t="e">
        <v>#NULL!</v>
      </c>
      <c r="AC3" s="1" t="e">
        <v>#NULL!</v>
      </c>
      <c r="AD3" s="1" t="e">
        <v>#NULL!</v>
      </c>
      <c r="AE3" s="1" t="e">
        <v>#NULL!</v>
      </c>
      <c r="AF3" s="1" t="e">
        <v>#NULL!</v>
      </c>
      <c r="AG3" s="2">
        <v>1.5</v>
      </c>
      <c r="AH3" s="2">
        <v>1.5</v>
      </c>
      <c r="AI3" s="1" t="e">
        <v>#NULL!</v>
      </c>
      <c r="AJ3" s="2">
        <v>4.6500000000000004</v>
      </c>
      <c r="AK3" s="2">
        <v>4.75</v>
      </c>
      <c r="AL3" s="2">
        <v>3.05</v>
      </c>
      <c r="AM3" s="2">
        <v>6.45</v>
      </c>
      <c r="AN3" s="2">
        <v>5.6</v>
      </c>
      <c r="AO3" s="2">
        <v>3.8</v>
      </c>
      <c r="AP3" s="2">
        <v>10.15</v>
      </c>
      <c r="AQ3" s="2">
        <v>7.05</v>
      </c>
      <c r="AR3" s="2">
        <v>9</v>
      </c>
      <c r="AS3" s="2">
        <v>12.15</v>
      </c>
      <c r="AT3" s="2">
        <v>7.35</v>
      </c>
      <c r="AU3" s="2">
        <v>6.8</v>
      </c>
      <c r="AV3" s="2">
        <v>16.25</v>
      </c>
      <c r="AW3" s="2">
        <v>8.85</v>
      </c>
      <c r="AX3" s="2">
        <v>14.2</v>
      </c>
      <c r="AY3" s="2">
        <v>20.6</v>
      </c>
      <c r="AZ3" s="2">
        <v>9.8000000000000007</v>
      </c>
      <c r="BA3" s="2">
        <v>17.5</v>
      </c>
      <c r="BB3" s="2">
        <v>19.8</v>
      </c>
      <c r="BC3" s="2">
        <v>10.85</v>
      </c>
      <c r="BD3" s="2">
        <v>17</v>
      </c>
      <c r="BE3" s="1" t="e">
        <v>#NULL!</v>
      </c>
      <c r="BF3" s="1" t="e">
        <v>#NULL!</v>
      </c>
      <c r="BG3" s="1" t="e">
        <v>#NULL!</v>
      </c>
      <c r="BH3" s="2">
        <v>259</v>
      </c>
      <c r="BI3" s="2">
        <v>29.6</v>
      </c>
      <c r="BJ3" s="2">
        <v>1.6819999999999999</v>
      </c>
      <c r="BK3" s="2">
        <v>0.502</v>
      </c>
      <c r="BL3" s="2">
        <v>17.032</v>
      </c>
      <c r="BM3" s="1" t="e">
        <v>#NULL!</v>
      </c>
      <c r="BN3" s="1" t="e">
        <v>#NULL!</v>
      </c>
      <c r="BO3" s="1" t="e">
        <v>#NULL!</v>
      </c>
      <c r="BP3" s="1" t="e">
        <v>#NULL!</v>
      </c>
      <c r="BQ3" s="1" t="e">
        <v>#NULL!</v>
      </c>
      <c r="BR3" s="1" t="e">
        <v>#NULL!</v>
      </c>
      <c r="BS3" s="1" t="e">
        <v>#NULL!</v>
      </c>
      <c r="BT3" s="1" t="e">
        <v>#NULL!</v>
      </c>
      <c r="BU3" s="1" t="e">
        <v>#NULL!</v>
      </c>
      <c r="BV3" s="1" t="e">
        <v>#NULL!</v>
      </c>
      <c r="BW3" s="1" t="e">
        <v>#NULL!</v>
      </c>
      <c r="BX3" s="1" t="e">
        <v>#NULL!</v>
      </c>
      <c r="BY3" s="1" t="e">
        <v>#NULL!</v>
      </c>
      <c r="BZ3" s="2">
        <v>1.4</v>
      </c>
      <c r="CA3" s="2">
        <v>1.6</v>
      </c>
      <c r="CB3" s="2">
        <v>4.8499999999999996</v>
      </c>
      <c r="CC3" s="2">
        <v>4.55</v>
      </c>
      <c r="CD3" s="2">
        <v>5.6</v>
      </c>
      <c r="CE3" s="2">
        <v>6.45</v>
      </c>
      <c r="CF3" s="2">
        <v>8.5500000000000007</v>
      </c>
      <c r="CG3" s="2">
        <v>8.65</v>
      </c>
      <c r="CH3" s="2">
        <v>11.3</v>
      </c>
      <c r="CI3" s="2">
        <v>8.1999999999999993</v>
      </c>
      <c r="CJ3" s="2">
        <v>12.3</v>
      </c>
      <c r="CK3" s="2">
        <v>12.8</v>
      </c>
      <c r="CL3" s="2">
        <v>13.55</v>
      </c>
      <c r="CM3" s="2">
        <v>16.850000000000001</v>
      </c>
      <c r="CN3" s="2">
        <v>14.6</v>
      </c>
      <c r="CO3" s="2">
        <v>16.05</v>
      </c>
      <c r="CP3" s="1" t="e">
        <v>#NULL!</v>
      </c>
      <c r="CQ3" s="1" t="e">
        <v>#NULL!</v>
      </c>
      <c r="CR3" s="1" t="e">
        <v>#NULL!</v>
      </c>
      <c r="CS3" s="1" t="e">
        <v>#NULL!</v>
      </c>
      <c r="CT3" s="1" t="e">
        <v>#NULL!</v>
      </c>
      <c r="CU3" s="1" t="e">
        <v>#NULL!</v>
      </c>
      <c r="CV3" s="1" t="e">
        <v>#NULL!</v>
      </c>
      <c r="CW3" s="1" t="e">
        <v>#NULL!</v>
      </c>
      <c r="CX3" s="2">
        <v>0.14142135623730964</v>
      </c>
      <c r="CY3" s="2">
        <v>0.21213203435596414</v>
      </c>
      <c r="CZ3" s="2">
        <v>0.60104076400856576</v>
      </c>
      <c r="DA3" s="2">
        <v>7.0710678118654502E-2</v>
      </c>
      <c r="DB3" s="2">
        <v>2.1920310216782983</v>
      </c>
      <c r="DC3" s="2">
        <v>0.35355339059327379</v>
      </c>
      <c r="DD3" s="2">
        <v>2.3334523779156076</v>
      </c>
      <c r="DE3" s="2">
        <v>1.0253048327204948</v>
      </c>
      <c r="DF3" s="1" t="e">
        <v>#NULL!</v>
      </c>
      <c r="DG3" s="1" t="e">
        <v>#NULL!</v>
      </c>
      <c r="DH3" s="1" t="e">
        <v>#NULL!</v>
      </c>
      <c r="DI3" s="1" t="e">
        <v>#NULL!</v>
      </c>
      <c r="DJ3" s="1" t="e">
        <v>#NULL!</v>
      </c>
      <c r="DK3" s="2">
        <v>1.5</v>
      </c>
      <c r="DL3" s="2">
        <v>4.6999999999999993</v>
      </c>
      <c r="DM3" s="2">
        <v>6.0250000000000004</v>
      </c>
      <c r="DN3" s="2">
        <v>8.6000000000000014</v>
      </c>
      <c r="DO3" s="2">
        <v>9.75</v>
      </c>
      <c r="DP3" s="2">
        <v>12.55</v>
      </c>
      <c r="DQ3" s="2">
        <v>15.200000000000001</v>
      </c>
      <c r="DR3" s="2">
        <v>15.324999999999999</v>
      </c>
      <c r="DS3" s="1" t="e">
        <v>#NULL!</v>
      </c>
      <c r="DT3" s="1" t="e">
        <v>#NULL!</v>
      </c>
      <c r="DU3" s="3">
        <v>2</v>
      </c>
      <c r="DV3" s="2">
        <v>19.8</v>
      </c>
      <c r="DW3" s="2">
        <v>27.925000000000001</v>
      </c>
      <c r="DX3" s="1" t="e">
        <v>#NULL!</v>
      </c>
      <c r="DY3" s="2">
        <v>20.388888888888893</v>
      </c>
      <c r="DZ3" s="2">
        <v>3.3888888888888928</v>
      </c>
      <c r="EA3" s="2">
        <v>15.33</v>
      </c>
    </row>
    <row r="4" spans="1:131">
      <c r="A4" s="4">
        <v>3</v>
      </c>
      <c r="B4" s="4" t="s">
        <v>256</v>
      </c>
      <c r="C4" s="2">
        <v>161.69999999999999</v>
      </c>
      <c r="D4" s="2">
        <v>15</v>
      </c>
      <c r="E4" s="2">
        <v>8</v>
      </c>
      <c r="F4" s="1" t="e">
        <v>#NULL!</v>
      </c>
      <c r="G4" s="1" t="e">
        <v>#NULL!</v>
      </c>
      <c r="H4" s="1" t="e">
        <v>#NULL!</v>
      </c>
      <c r="I4" s="1" t="e">
        <v>#NULL!</v>
      </c>
      <c r="J4" s="1" t="e">
        <v>#NULL!</v>
      </c>
      <c r="K4" s="1" t="e">
        <v>#NULL!</v>
      </c>
      <c r="L4" s="4">
        <v>0</v>
      </c>
      <c r="M4" s="4">
        <v>4</v>
      </c>
      <c r="N4" s="4">
        <v>4</v>
      </c>
      <c r="O4" s="4">
        <v>0</v>
      </c>
      <c r="P4" s="4">
        <v>8</v>
      </c>
      <c r="Q4" s="4">
        <v>8</v>
      </c>
      <c r="R4" s="1" t="e">
        <v>#NULL!</v>
      </c>
      <c r="S4" s="1" t="e">
        <v>#NULL!</v>
      </c>
      <c r="T4" s="1" t="e">
        <v>#NULL!</v>
      </c>
      <c r="U4" s="1" t="e">
        <v>#NULL!</v>
      </c>
      <c r="V4" s="1" t="e">
        <v>#NULL!</v>
      </c>
      <c r="W4" s="1" t="e">
        <v>#NULL!</v>
      </c>
      <c r="X4" s="1" t="e">
        <v>#NULL!</v>
      </c>
      <c r="Y4" s="1" t="e">
        <v>#NULL!</v>
      </c>
      <c r="Z4" s="1" t="e">
        <v>#NULL!</v>
      </c>
      <c r="AA4" s="1" t="e">
        <v>#NULL!</v>
      </c>
      <c r="AB4" s="1" t="e">
        <v>#NULL!</v>
      </c>
      <c r="AC4" s="1" t="e">
        <v>#NULL!</v>
      </c>
      <c r="AD4" s="1" t="e">
        <v>#NULL!</v>
      </c>
      <c r="AE4" s="1" t="e">
        <v>#NULL!</v>
      </c>
      <c r="AF4" s="1" t="e">
        <v>#NULL!</v>
      </c>
      <c r="AG4" s="1" t="e">
        <v>#NULL!</v>
      </c>
      <c r="AH4" s="1" t="e">
        <v>#NULL!</v>
      </c>
      <c r="AI4" s="1" t="e">
        <v>#NULL!</v>
      </c>
      <c r="AJ4" s="1" t="e">
        <v>#NULL!</v>
      </c>
      <c r="AK4" s="1" t="e">
        <v>#NULL!</v>
      </c>
      <c r="AL4" s="1" t="e">
        <v>#NULL!</v>
      </c>
      <c r="AM4" s="2">
        <v>11</v>
      </c>
      <c r="AN4" s="2">
        <v>8.1</v>
      </c>
      <c r="AO4" s="2">
        <v>9.5</v>
      </c>
      <c r="AP4" s="2">
        <v>16.100000000000001</v>
      </c>
      <c r="AQ4" s="2">
        <v>6.8</v>
      </c>
      <c r="AR4" s="2">
        <v>9.5</v>
      </c>
      <c r="AS4" s="1" t="e">
        <v>#NULL!</v>
      </c>
      <c r="AT4" s="1" t="e">
        <v>#NULL!</v>
      </c>
      <c r="AU4" s="1" t="e">
        <v>#NULL!</v>
      </c>
      <c r="AV4" s="1" t="e">
        <v>#NULL!</v>
      </c>
      <c r="AW4" s="1" t="e">
        <v>#NULL!</v>
      </c>
      <c r="AX4" s="1" t="e">
        <v>#NULL!</v>
      </c>
      <c r="AY4" s="1" t="e">
        <v>#NULL!</v>
      </c>
      <c r="AZ4" s="1" t="e">
        <v>#NULL!</v>
      </c>
      <c r="BA4" s="1" t="e">
        <v>#NULL!</v>
      </c>
      <c r="BB4" s="1" t="e">
        <v>#NULL!</v>
      </c>
      <c r="BC4" s="1" t="e">
        <v>#NULL!</v>
      </c>
      <c r="BD4" s="1" t="e">
        <v>#NULL!</v>
      </c>
      <c r="BE4" s="1" t="e">
        <v>#NULL!</v>
      </c>
      <c r="BF4" s="1" t="e">
        <v>#NULL!</v>
      </c>
      <c r="BG4" s="1" t="e">
        <v>#NULL!</v>
      </c>
      <c r="BH4" s="2">
        <v>249</v>
      </c>
      <c r="BI4" s="2">
        <v>12.59</v>
      </c>
      <c r="BJ4" s="2">
        <v>0.31</v>
      </c>
      <c r="BK4" s="2">
        <v>0.3</v>
      </c>
      <c r="BL4" s="2">
        <v>14.83333333</v>
      </c>
      <c r="BM4" s="1" t="e">
        <v>#NULL!</v>
      </c>
      <c r="BN4" s="1" t="e">
        <v>#NULL!</v>
      </c>
      <c r="BO4" s="1" t="e">
        <v>#NULL!</v>
      </c>
      <c r="BP4" s="1" t="e">
        <v>#NULL!</v>
      </c>
      <c r="BQ4" s="1" t="e">
        <v>#NULL!</v>
      </c>
      <c r="BR4" s="1" t="e">
        <v>#NULL!</v>
      </c>
      <c r="BS4" s="1" t="e">
        <v>#NULL!</v>
      </c>
      <c r="BT4" s="1" t="e">
        <v>#NULL!</v>
      </c>
      <c r="BU4" s="1" t="e">
        <v>#NULL!</v>
      </c>
      <c r="BV4" s="1" t="e">
        <v>#NULL!</v>
      </c>
      <c r="BW4" s="1" t="e">
        <v>#NULL!</v>
      </c>
      <c r="BX4" s="1" t="e">
        <v>#NULL!</v>
      </c>
      <c r="BY4" s="1" t="e">
        <v>#NULL!</v>
      </c>
      <c r="BZ4" s="1" t="e">
        <v>#NULL!</v>
      </c>
      <c r="CA4" s="1" t="e">
        <v>#NULL!</v>
      </c>
      <c r="CB4" s="2">
        <v>7.45</v>
      </c>
      <c r="CC4" s="2">
        <v>8</v>
      </c>
      <c r="CD4" s="2">
        <v>8.9</v>
      </c>
      <c r="CE4" s="2">
        <v>10.199999999999999</v>
      </c>
      <c r="CF4" s="2">
        <v>10.45</v>
      </c>
      <c r="CG4" s="2">
        <v>11.2</v>
      </c>
      <c r="CH4" s="1" t="e">
        <v>#NULL!</v>
      </c>
      <c r="CI4" s="1" t="e">
        <v>#NULL!</v>
      </c>
      <c r="CJ4" s="1" t="e">
        <v>#NULL!</v>
      </c>
      <c r="CK4" s="1" t="e">
        <v>#NULL!</v>
      </c>
      <c r="CL4" s="1" t="e">
        <v>#NULL!</v>
      </c>
      <c r="CM4" s="1" t="e">
        <v>#NULL!</v>
      </c>
      <c r="CN4" s="1" t="e">
        <v>#NULL!</v>
      </c>
      <c r="CO4" s="1" t="e">
        <v>#NULL!</v>
      </c>
      <c r="CP4" s="1" t="e">
        <v>#NULL!</v>
      </c>
      <c r="CQ4" s="1" t="e">
        <v>#NULL!</v>
      </c>
      <c r="CR4" s="1" t="e">
        <v>#NULL!</v>
      </c>
      <c r="CS4" s="1" t="e">
        <v>#NULL!</v>
      </c>
      <c r="CT4" s="1" t="e">
        <v>#NULL!</v>
      </c>
      <c r="CU4" s="1" t="e">
        <v>#NULL!</v>
      </c>
      <c r="CV4" s="1" t="e">
        <v>#NULL!</v>
      </c>
      <c r="CW4" s="1" t="e">
        <v>#NULL!</v>
      </c>
      <c r="CX4" s="1" t="e">
        <v>#NULL!</v>
      </c>
      <c r="CY4" s="2">
        <v>0.38890872965260098</v>
      </c>
      <c r="CZ4" s="2">
        <v>0.91923881554251108</v>
      </c>
      <c r="DA4" s="2">
        <v>0.53033008588991071</v>
      </c>
      <c r="DB4" s="1" t="e">
        <v>#NULL!</v>
      </c>
      <c r="DC4" s="1" t="e">
        <v>#NULL!</v>
      </c>
      <c r="DD4" s="1" t="e">
        <v>#NULL!</v>
      </c>
      <c r="DE4" s="1" t="e">
        <v>#NULL!</v>
      </c>
      <c r="DF4" s="1" t="e">
        <v>#NULL!</v>
      </c>
      <c r="DG4" s="1" t="e">
        <v>#NULL!</v>
      </c>
      <c r="DH4" s="1" t="e">
        <v>#NULL!</v>
      </c>
      <c r="DI4" s="1" t="e">
        <v>#NULL!</v>
      </c>
      <c r="DJ4" s="1" t="e">
        <v>#NULL!</v>
      </c>
      <c r="DK4" s="1" t="e">
        <v>#NULL!</v>
      </c>
      <c r="DL4" s="2">
        <v>7.7249999999999996</v>
      </c>
      <c r="DM4" s="2">
        <v>9.5500000000000007</v>
      </c>
      <c r="DN4" s="2">
        <v>10.824999999999999</v>
      </c>
      <c r="DO4" s="1" t="e">
        <v>#NULL!</v>
      </c>
      <c r="DP4" s="1" t="e">
        <v>#NULL!</v>
      </c>
      <c r="DQ4" s="1" t="e">
        <v>#NULL!</v>
      </c>
      <c r="DR4" s="1" t="e">
        <v>#NULL!</v>
      </c>
      <c r="DS4" s="1" t="e">
        <v>#NULL!</v>
      </c>
      <c r="DT4" s="1" t="e">
        <v>#NULL!</v>
      </c>
      <c r="DU4" s="3">
        <v>5.5</v>
      </c>
      <c r="DV4" s="1" t="e">
        <v>#NULL!</v>
      </c>
      <c r="DW4" s="2">
        <v>27.925000000000001</v>
      </c>
      <c r="DX4" s="1" t="e">
        <v>#NULL!</v>
      </c>
      <c r="DY4" s="2">
        <v>20.388888888888893</v>
      </c>
      <c r="DZ4" s="1" t="e">
        <v>#NULL!</v>
      </c>
      <c r="EA4" s="1" t="e">
        <v>#NULL!</v>
      </c>
    </row>
    <row r="5" spans="1:131">
      <c r="A5" s="4">
        <v>4</v>
      </c>
      <c r="B5" s="4" t="s">
        <v>256</v>
      </c>
      <c r="C5" s="2">
        <v>167</v>
      </c>
      <c r="D5" s="2">
        <v>20</v>
      </c>
      <c r="E5" s="2">
        <v>10</v>
      </c>
      <c r="F5" s="4">
        <v>0</v>
      </c>
      <c r="G5" s="4">
        <v>5</v>
      </c>
      <c r="H5" s="4">
        <v>5</v>
      </c>
      <c r="I5" s="4">
        <v>0</v>
      </c>
      <c r="J5" s="4">
        <v>6</v>
      </c>
      <c r="K5" s="4">
        <v>6</v>
      </c>
      <c r="L5" s="4">
        <v>0</v>
      </c>
      <c r="M5" s="4">
        <v>7</v>
      </c>
      <c r="N5" s="4">
        <v>7</v>
      </c>
      <c r="O5" s="4">
        <v>0</v>
      </c>
      <c r="P5" s="4">
        <v>9</v>
      </c>
      <c r="Q5" s="4">
        <v>9</v>
      </c>
      <c r="R5" s="1" t="e">
        <v>#NULL!</v>
      </c>
      <c r="S5" s="1" t="e">
        <v>#NULL!</v>
      </c>
      <c r="T5" s="1" t="e">
        <v>#NULL!</v>
      </c>
      <c r="U5" s="1" t="e">
        <v>#NULL!</v>
      </c>
      <c r="V5" s="1" t="e">
        <v>#NULL!</v>
      </c>
      <c r="W5" s="1" t="e">
        <v>#NULL!</v>
      </c>
      <c r="X5" s="1" t="e">
        <v>#NULL!</v>
      </c>
      <c r="Y5" s="1" t="e">
        <v>#NULL!</v>
      </c>
      <c r="Z5" s="1" t="e">
        <v>#NULL!</v>
      </c>
      <c r="AA5" s="2">
        <v>2.65</v>
      </c>
      <c r="AB5" s="2">
        <v>2.5</v>
      </c>
      <c r="AC5" s="1" t="e">
        <v>#NULL!</v>
      </c>
      <c r="AD5" s="2">
        <v>4.45</v>
      </c>
      <c r="AE5" s="2">
        <v>3.25</v>
      </c>
      <c r="AF5" s="1" t="e">
        <v>#NULL!</v>
      </c>
      <c r="AG5" s="2">
        <v>5.45</v>
      </c>
      <c r="AH5" s="2">
        <v>3.65</v>
      </c>
      <c r="AI5" s="1" t="e">
        <v>#NULL!</v>
      </c>
      <c r="AJ5" s="2">
        <v>7.35</v>
      </c>
      <c r="AK5" s="2">
        <v>5</v>
      </c>
      <c r="AL5" s="2">
        <v>4</v>
      </c>
      <c r="AM5" s="2">
        <v>8.5500000000000007</v>
      </c>
      <c r="AN5" s="2">
        <v>7.4</v>
      </c>
      <c r="AO5" s="2">
        <v>5.65</v>
      </c>
      <c r="AP5" s="2">
        <v>14.75</v>
      </c>
      <c r="AQ5" s="2">
        <v>9.65</v>
      </c>
      <c r="AR5" s="2">
        <v>9.85</v>
      </c>
      <c r="AS5" s="2">
        <v>16.350000000000001</v>
      </c>
      <c r="AT5" s="2">
        <v>8.75</v>
      </c>
      <c r="AU5" s="2">
        <v>11.75</v>
      </c>
      <c r="AV5" s="2">
        <v>18.5</v>
      </c>
      <c r="AW5" s="2">
        <v>10.55</v>
      </c>
      <c r="AX5" s="2">
        <v>13.5</v>
      </c>
      <c r="AY5" s="2">
        <v>18.95</v>
      </c>
      <c r="AZ5" s="2">
        <v>11.1</v>
      </c>
      <c r="BA5" s="2">
        <v>14.25</v>
      </c>
      <c r="BB5" s="2">
        <v>21.75</v>
      </c>
      <c r="BC5" s="2">
        <v>8.4499999999999993</v>
      </c>
      <c r="BD5" s="2">
        <v>20.149999999999999</v>
      </c>
      <c r="BE5" s="1" t="e">
        <v>#NULL!</v>
      </c>
      <c r="BF5" s="1" t="e">
        <v>#NULL!</v>
      </c>
      <c r="BG5" s="1" t="e">
        <v>#NULL!</v>
      </c>
      <c r="BH5" s="2">
        <v>262</v>
      </c>
      <c r="BI5" s="2">
        <v>31.5</v>
      </c>
      <c r="BJ5" s="2">
        <v>1.4444444439999999</v>
      </c>
      <c r="BK5" s="2">
        <v>0.62611111100000005</v>
      </c>
      <c r="BL5" s="2">
        <v>23.16111111</v>
      </c>
      <c r="BM5" s="1" t="e">
        <v>#NULL!</v>
      </c>
      <c r="BN5" s="1" t="e">
        <v>#NULL!</v>
      </c>
      <c r="BO5" s="1" t="e">
        <v>#NULL!</v>
      </c>
      <c r="BP5" s="1" t="e">
        <v>#NULL!</v>
      </c>
      <c r="BQ5" s="1" t="e">
        <v>#NULL!</v>
      </c>
      <c r="BR5" s="1" t="e">
        <v>#NULL!</v>
      </c>
      <c r="BS5" s="1" t="e">
        <v>#NULL!</v>
      </c>
      <c r="BT5" s="1" t="e">
        <v>#NULL!</v>
      </c>
      <c r="BU5" s="1" t="e">
        <v>#NULL!</v>
      </c>
      <c r="BV5" s="2">
        <v>2.6</v>
      </c>
      <c r="BW5" s="2">
        <v>2.5499999999999998</v>
      </c>
      <c r="BX5" s="2">
        <v>2.8</v>
      </c>
      <c r="BY5" s="2">
        <v>4.9000000000000004</v>
      </c>
      <c r="BZ5" s="2">
        <v>4.5999999999999996</v>
      </c>
      <c r="CA5" s="2">
        <v>4.5</v>
      </c>
      <c r="CB5" s="2">
        <v>6.85</v>
      </c>
      <c r="CC5" s="2">
        <v>5.5</v>
      </c>
      <c r="CD5" s="2">
        <v>8.0500000000000007</v>
      </c>
      <c r="CE5" s="2">
        <v>7.9</v>
      </c>
      <c r="CF5" s="2">
        <v>11.4</v>
      </c>
      <c r="CG5" s="2">
        <v>13</v>
      </c>
      <c r="CH5" s="2">
        <v>12.2</v>
      </c>
      <c r="CI5" s="2">
        <v>12.9</v>
      </c>
      <c r="CJ5" s="2">
        <v>13.95</v>
      </c>
      <c r="CK5" s="2">
        <v>15.1</v>
      </c>
      <c r="CL5" s="2">
        <v>13.7</v>
      </c>
      <c r="CM5" s="2">
        <v>16.350000000000001</v>
      </c>
      <c r="CN5" s="2">
        <v>15.25</v>
      </c>
      <c r="CO5" s="2">
        <v>14.95</v>
      </c>
      <c r="CP5" s="1" t="e">
        <v>#NULL!</v>
      </c>
      <c r="CQ5" s="1" t="e">
        <v>#NULL!</v>
      </c>
      <c r="CR5" s="1" t="e">
        <v>#NULL!</v>
      </c>
      <c r="CS5" s="1" t="e">
        <v>#NULL!</v>
      </c>
      <c r="CT5" s="1" t="e">
        <v>#NULL!</v>
      </c>
      <c r="CU5" s="1" t="e">
        <v>#NULL!</v>
      </c>
      <c r="CV5" s="2">
        <v>3.5355339059327563E-2</v>
      </c>
      <c r="CW5" s="2">
        <v>1.4849242404917502</v>
      </c>
      <c r="CX5" s="2">
        <v>7.0710678118654502E-2</v>
      </c>
      <c r="CY5" s="2">
        <v>0.95459415460183894</v>
      </c>
      <c r="CZ5" s="2">
        <v>0.10606601717798239</v>
      </c>
      <c r="DA5" s="2">
        <v>1.1313708498984758</v>
      </c>
      <c r="DB5" s="2">
        <v>0.49497474683058401</v>
      </c>
      <c r="DC5" s="2">
        <v>0.81317279836452994</v>
      </c>
      <c r="DD5" s="2">
        <v>1.8738329701443526</v>
      </c>
      <c r="DE5" s="2">
        <v>0.21213203435596478</v>
      </c>
      <c r="DF5" s="1" t="e">
        <v>#NULL!</v>
      </c>
      <c r="DG5" s="1" t="e">
        <v>#NULL!</v>
      </c>
      <c r="DH5" s="1" t="e">
        <v>#NULL!</v>
      </c>
      <c r="DI5" s="2">
        <v>2.5750000000000002</v>
      </c>
      <c r="DJ5" s="2">
        <v>3.85</v>
      </c>
      <c r="DK5" s="2">
        <v>4.55</v>
      </c>
      <c r="DL5" s="2">
        <v>6.1749999999999998</v>
      </c>
      <c r="DM5" s="2">
        <v>7.9750000000000005</v>
      </c>
      <c r="DN5" s="2">
        <v>12.2</v>
      </c>
      <c r="DO5" s="2">
        <v>12.55</v>
      </c>
      <c r="DP5" s="2">
        <v>14.524999999999999</v>
      </c>
      <c r="DQ5" s="2">
        <v>15.025</v>
      </c>
      <c r="DR5" s="2">
        <v>15.1</v>
      </c>
      <c r="DS5" s="1" t="e">
        <v>#NULL!</v>
      </c>
      <c r="DT5" s="3">
        <v>3</v>
      </c>
      <c r="DU5" s="3">
        <v>7.5</v>
      </c>
      <c r="DV5" s="2">
        <v>21.75</v>
      </c>
      <c r="DW5" s="2">
        <v>27.925000000000001</v>
      </c>
      <c r="DX5" s="1" t="e">
        <v>#NULL!</v>
      </c>
      <c r="DY5" s="2">
        <v>20.388888888888893</v>
      </c>
      <c r="DZ5" s="2">
        <v>0.23888888888889426</v>
      </c>
      <c r="EA5" s="2">
        <v>15.1</v>
      </c>
    </row>
    <row r="6" spans="1:131">
      <c r="A6" s="4">
        <v>6</v>
      </c>
      <c r="B6" s="4" t="s">
        <v>256</v>
      </c>
      <c r="C6" s="2">
        <v>161.80000000000001</v>
      </c>
      <c r="D6" s="2">
        <v>30</v>
      </c>
      <c r="E6" s="2">
        <v>10</v>
      </c>
      <c r="F6" s="4">
        <v>0</v>
      </c>
      <c r="G6" s="4">
        <v>9</v>
      </c>
      <c r="H6" s="4">
        <v>9</v>
      </c>
      <c r="I6" s="4">
        <v>0</v>
      </c>
      <c r="J6" s="4">
        <v>5</v>
      </c>
      <c r="K6" s="4">
        <v>5</v>
      </c>
      <c r="L6" s="4">
        <v>0</v>
      </c>
      <c r="M6" s="4">
        <v>7</v>
      </c>
      <c r="N6" s="4">
        <v>7</v>
      </c>
      <c r="O6" s="4">
        <v>0</v>
      </c>
      <c r="P6" s="4">
        <v>10</v>
      </c>
      <c r="Q6" s="4">
        <v>10</v>
      </c>
      <c r="R6" s="1" t="e">
        <v>#NULL!</v>
      </c>
      <c r="S6" s="1" t="e">
        <v>#NULL!</v>
      </c>
      <c r="T6" s="1" t="e">
        <v>#NULL!</v>
      </c>
      <c r="U6" s="2">
        <v>4.05</v>
      </c>
      <c r="V6" s="2">
        <v>3.75</v>
      </c>
      <c r="W6" s="1" t="e">
        <v>#NULL!</v>
      </c>
      <c r="X6" s="2">
        <v>4.5</v>
      </c>
      <c r="Y6" s="2">
        <v>3.5</v>
      </c>
      <c r="Z6" s="1" t="e">
        <v>#NULL!</v>
      </c>
      <c r="AA6" s="2">
        <v>6.05</v>
      </c>
      <c r="AB6" s="2">
        <v>4.4000000000000004</v>
      </c>
      <c r="AC6" s="1" t="e">
        <v>#NULL!</v>
      </c>
      <c r="AD6" s="2">
        <v>6.5</v>
      </c>
      <c r="AE6" s="2">
        <v>5.25</v>
      </c>
      <c r="AF6" s="1" t="e">
        <v>#NULL!</v>
      </c>
      <c r="AG6" s="2">
        <v>7.65</v>
      </c>
      <c r="AH6" s="2">
        <v>6.05</v>
      </c>
      <c r="AI6" s="2">
        <v>3.35</v>
      </c>
      <c r="AJ6" s="2">
        <v>8.5</v>
      </c>
      <c r="AK6" s="2">
        <v>5.2</v>
      </c>
      <c r="AL6" s="2">
        <v>5.85</v>
      </c>
      <c r="AM6" s="2">
        <v>9.9</v>
      </c>
      <c r="AN6" s="2">
        <v>6.15</v>
      </c>
      <c r="AO6" s="2">
        <v>7.85</v>
      </c>
      <c r="AP6" s="2">
        <v>12.25</v>
      </c>
      <c r="AQ6" s="2">
        <v>6.55</v>
      </c>
      <c r="AR6" s="2">
        <v>9.25</v>
      </c>
      <c r="AS6" s="2">
        <v>15.65</v>
      </c>
      <c r="AT6" s="2">
        <v>6.5</v>
      </c>
      <c r="AU6" s="2">
        <v>13.25</v>
      </c>
      <c r="AV6" s="2">
        <v>16.899999999999999</v>
      </c>
      <c r="AW6" s="2">
        <v>9</v>
      </c>
      <c r="AX6" s="2">
        <v>14.4</v>
      </c>
      <c r="AY6" s="2">
        <v>17.25</v>
      </c>
      <c r="AZ6" s="2">
        <v>9.6</v>
      </c>
      <c r="BA6" s="2">
        <v>15.05</v>
      </c>
      <c r="BB6" s="2">
        <v>22.05</v>
      </c>
      <c r="BC6" s="2">
        <v>10.9</v>
      </c>
      <c r="BD6" s="2">
        <v>19.75</v>
      </c>
      <c r="BE6" s="2">
        <v>26.9</v>
      </c>
      <c r="BF6" s="2">
        <v>8.5500000000000007</v>
      </c>
      <c r="BG6" s="2">
        <v>25.55</v>
      </c>
      <c r="BH6" s="2">
        <v>299</v>
      </c>
      <c r="BI6" s="2">
        <v>43.94</v>
      </c>
      <c r="BJ6" s="2">
        <v>2.3635000000000002</v>
      </c>
      <c r="BK6" s="2">
        <v>0.67849999999999999</v>
      </c>
      <c r="BL6" s="2">
        <v>27.666</v>
      </c>
      <c r="BM6" s="1" t="e">
        <v>#NULL!</v>
      </c>
      <c r="BN6" s="1" t="e">
        <v>#NULL!</v>
      </c>
      <c r="BO6" s="1" t="e">
        <v>#NULL!</v>
      </c>
      <c r="BP6" s="1" t="e">
        <v>#NULL!</v>
      </c>
      <c r="BQ6" s="1" t="e">
        <v>#NULL!</v>
      </c>
      <c r="BR6" s="2">
        <v>4.0999999999999996</v>
      </c>
      <c r="BS6" s="2">
        <v>3.7</v>
      </c>
      <c r="BT6" s="2">
        <v>4.3499999999999996</v>
      </c>
      <c r="BU6" s="2">
        <v>3.65</v>
      </c>
      <c r="BV6" s="2">
        <v>5.4</v>
      </c>
      <c r="BW6" s="2">
        <v>5.05</v>
      </c>
      <c r="BX6" s="2">
        <v>5.35</v>
      </c>
      <c r="BY6" s="2">
        <v>6.4</v>
      </c>
      <c r="BZ6" s="2">
        <v>7.15</v>
      </c>
      <c r="CA6" s="2">
        <v>6.55</v>
      </c>
      <c r="CB6" s="2">
        <v>7.15</v>
      </c>
      <c r="CC6" s="2">
        <v>6.55</v>
      </c>
      <c r="CD6" s="2">
        <v>8.6</v>
      </c>
      <c r="CE6" s="2">
        <v>7.45</v>
      </c>
      <c r="CF6" s="2">
        <v>9.15</v>
      </c>
      <c r="CG6" s="2">
        <v>9.65</v>
      </c>
      <c r="CH6" s="2">
        <v>10.5</v>
      </c>
      <c r="CI6" s="2">
        <v>11.65</v>
      </c>
      <c r="CJ6" s="2">
        <v>12.9</v>
      </c>
      <c r="CK6" s="2">
        <v>13</v>
      </c>
      <c r="CL6" s="2">
        <v>12.9</v>
      </c>
      <c r="CM6" s="2">
        <v>13.95</v>
      </c>
      <c r="CN6" s="2">
        <v>17.100000000000001</v>
      </c>
      <c r="CO6" s="2">
        <v>15.85</v>
      </c>
      <c r="CP6" s="2">
        <v>17.899999999999999</v>
      </c>
      <c r="CQ6" s="2">
        <v>17.55</v>
      </c>
      <c r="CR6" s="1" t="e">
        <v>#NULL!</v>
      </c>
      <c r="CS6" s="1" t="e">
        <v>#NULL!</v>
      </c>
      <c r="CT6" s="2">
        <v>0.28284271247461867</v>
      </c>
      <c r="CU6" s="2">
        <v>0.49497474683058312</v>
      </c>
      <c r="CV6" s="2">
        <v>0.24748737341529201</v>
      </c>
      <c r="CW6" s="2">
        <v>0.74246212024587543</v>
      </c>
      <c r="CX6" s="2">
        <v>0.4242640687119289</v>
      </c>
      <c r="CY6" s="2">
        <v>0.4242640687119289</v>
      </c>
      <c r="CZ6" s="2">
        <v>0.81317279836452927</v>
      </c>
      <c r="DA6" s="2">
        <v>0.35355339059327379</v>
      </c>
      <c r="DB6" s="2">
        <v>0.81317279836452994</v>
      </c>
      <c r="DC6" s="2">
        <v>7.0710678118654502E-2</v>
      </c>
      <c r="DD6" s="2">
        <v>0.74246212024587421</v>
      </c>
      <c r="DE6" s="2">
        <v>0.88388347648318555</v>
      </c>
      <c r="DF6" s="2">
        <v>0.24748737341529012</v>
      </c>
      <c r="DG6" s="2">
        <v>3.9</v>
      </c>
      <c r="DH6" s="2">
        <v>4</v>
      </c>
      <c r="DI6" s="2">
        <v>5.2249999999999996</v>
      </c>
      <c r="DJ6" s="2">
        <v>5.875</v>
      </c>
      <c r="DK6" s="2">
        <v>6.85</v>
      </c>
      <c r="DL6" s="2">
        <v>6.85</v>
      </c>
      <c r="DM6" s="2">
        <v>8.0250000000000004</v>
      </c>
      <c r="DN6" s="2">
        <v>9.4</v>
      </c>
      <c r="DO6" s="2">
        <v>11.074999999999999</v>
      </c>
      <c r="DP6" s="2">
        <v>12.95</v>
      </c>
      <c r="DQ6" s="2">
        <v>13.425000000000001</v>
      </c>
      <c r="DR6" s="2">
        <v>16.475000000000001</v>
      </c>
      <c r="DS6" s="2">
        <v>17.725000000000001</v>
      </c>
      <c r="DT6" s="3">
        <v>11</v>
      </c>
      <c r="DU6" s="3">
        <v>9</v>
      </c>
      <c r="DV6" s="2">
        <v>26.9</v>
      </c>
      <c r="DW6" s="2">
        <v>27.925000000000001</v>
      </c>
      <c r="DX6" s="2">
        <v>2.375</v>
      </c>
      <c r="DY6" s="2">
        <v>20.388888888888893</v>
      </c>
      <c r="DZ6" s="2">
        <v>0.63888888888889284</v>
      </c>
      <c r="EA6" s="2">
        <v>17.73</v>
      </c>
    </row>
    <row r="7" spans="1:131">
      <c r="A7" s="4">
        <v>7</v>
      </c>
      <c r="B7" s="4" t="s">
        <v>256</v>
      </c>
      <c r="C7" s="2">
        <v>173.7</v>
      </c>
      <c r="D7" s="2">
        <v>18</v>
      </c>
      <c r="E7" s="2">
        <v>10</v>
      </c>
      <c r="F7" s="4">
        <v>0</v>
      </c>
      <c r="G7" s="4">
        <v>5</v>
      </c>
      <c r="H7" s="4">
        <v>5</v>
      </c>
      <c r="I7" s="4">
        <v>2</v>
      </c>
      <c r="J7" s="4">
        <v>5</v>
      </c>
      <c r="K7" s="4">
        <v>7</v>
      </c>
      <c r="L7" s="4">
        <v>0</v>
      </c>
      <c r="M7" s="4">
        <v>7</v>
      </c>
      <c r="N7" s="4">
        <v>7</v>
      </c>
      <c r="O7" s="4">
        <v>0</v>
      </c>
      <c r="P7" s="4">
        <v>12</v>
      </c>
      <c r="Q7" s="4">
        <v>12</v>
      </c>
      <c r="R7" s="2">
        <v>2.9</v>
      </c>
      <c r="S7" s="2">
        <v>2.7</v>
      </c>
      <c r="T7" s="1" t="e">
        <v>#NULL!</v>
      </c>
      <c r="U7" s="2">
        <v>3.55</v>
      </c>
      <c r="V7" s="2">
        <v>3.1</v>
      </c>
      <c r="W7" s="1" t="e">
        <v>#NULL!</v>
      </c>
      <c r="X7" s="2">
        <v>4.3499999999999996</v>
      </c>
      <c r="Y7" s="2">
        <v>3.55</v>
      </c>
      <c r="Z7" s="1" t="e">
        <v>#NULL!</v>
      </c>
      <c r="AA7" s="2">
        <v>5.0999999999999996</v>
      </c>
      <c r="AB7" s="2">
        <v>4.7</v>
      </c>
      <c r="AC7" s="1" t="e">
        <v>#NULL!</v>
      </c>
      <c r="AD7" s="2">
        <v>5.3</v>
      </c>
      <c r="AE7" s="2">
        <v>4.8</v>
      </c>
      <c r="AF7" s="1" t="e">
        <v>#NULL!</v>
      </c>
      <c r="AG7" s="2">
        <v>5.75</v>
      </c>
      <c r="AH7" s="2">
        <v>3.15</v>
      </c>
      <c r="AI7" s="2">
        <v>2.75</v>
      </c>
      <c r="AJ7" s="2">
        <v>7.25</v>
      </c>
      <c r="AK7" s="2">
        <v>3.65</v>
      </c>
      <c r="AL7" s="2">
        <v>4.8</v>
      </c>
      <c r="AM7" s="2">
        <v>10.5</v>
      </c>
      <c r="AN7" s="2">
        <v>4.6500000000000004</v>
      </c>
      <c r="AO7" s="2">
        <v>6.65</v>
      </c>
      <c r="AP7" s="2">
        <v>13.9</v>
      </c>
      <c r="AQ7" s="2">
        <v>5.75</v>
      </c>
      <c r="AR7" s="2">
        <v>10.3</v>
      </c>
      <c r="AS7" s="2">
        <v>15.85</v>
      </c>
      <c r="AT7" s="2">
        <v>7.55</v>
      </c>
      <c r="AU7" s="2">
        <v>12.6</v>
      </c>
      <c r="AV7" s="2">
        <v>17</v>
      </c>
      <c r="AW7" s="2">
        <v>10.3</v>
      </c>
      <c r="AX7" s="2">
        <v>14.55</v>
      </c>
      <c r="AY7" s="2">
        <v>18.899999999999999</v>
      </c>
      <c r="AZ7" s="2">
        <v>9.8000000000000007</v>
      </c>
      <c r="BA7" s="2">
        <v>17</v>
      </c>
      <c r="BB7" s="2">
        <v>24.55</v>
      </c>
      <c r="BC7" s="2">
        <v>10.15</v>
      </c>
      <c r="BD7" s="2">
        <v>22.3</v>
      </c>
      <c r="BE7" s="1" t="e">
        <v>#NULL!</v>
      </c>
      <c r="BF7" s="1" t="e">
        <v>#NULL!</v>
      </c>
      <c r="BG7" s="1" t="e">
        <v>#NULL!</v>
      </c>
      <c r="BH7" s="2">
        <v>304</v>
      </c>
      <c r="BI7" s="2">
        <v>39.094999999999999</v>
      </c>
      <c r="BJ7" s="2">
        <v>1.4354166669999999</v>
      </c>
      <c r="BK7" s="2">
        <v>0.61291666700000003</v>
      </c>
      <c r="BL7" s="2">
        <v>22.977499999999999</v>
      </c>
      <c r="BM7" s="1" t="e">
        <v>#NULL!</v>
      </c>
      <c r="BN7" s="1" t="e">
        <v>#NULL!</v>
      </c>
      <c r="BO7" s="1" t="e">
        <v>#NULL!</v>
      </c>
      <c r="BP7" s="2">
        <v>2.8</v>
      </c>
      <c r="BQ7" s="1" t="e">
        <v>#NULL!</v>
      </c>
      <c r="BR7" s="2">
        <v>3.5</v>
      </c>
      <c r="BS7" s="2">
        <v>3.15</v>
      </c>
      <c r="BT7" s="2">
        <v>4.05</v>
      </c>
      <c r="BU7" s="2">
        <v>3.85</v>
      </c>
      <c r="BV7" s="2">
        <v>4.7</v>
      </c>
      <c r="BW7" s="2">
        <v>5.0999999999999996</v>
      </c>
      <c r="BX7" s="2">
        <v>5</v>
      </c>
      <c r="BY7" s="2">
        <v>5.0999999999999996</v>
      </c>
      <c r="BZ7" s="2">
        <v>3.95</v>
      </c>
      <c r="CA7" s="2">
        <v>4.95</v>
      </c>
      <c r="CB7" s="2">
        <v>5.55</v>
      </c>
      <c r="CC7" s="2">
        <v>5.35</v>
      </c>
      <c r="CD7" s="2">
        <v>8.15</v>
      </c>
      <c r="CE7" s="2">
        <v>7</v>
      </c>
      <c r="CF7" s="2">
        <v>10.199999999999999</v>
      </c>
      <c r="CG7" s="2">
        <v>9.4499999999999993</v>
      </c>
      <c r="CH7" s="2">
        <v>11.85</v>
      </c>
      <c r="CI7" s="2">
        <v>11.55</v>
      </c>
      <c r="CJ7" s="2">
        <v>14.1</v>
      </c>
      <c r="CK7" s="2">
        <v>13.2</v>
      </c>
      <c r="CL7" s="2">
        <v>13.85</v>
      </c>
      <c r="CM7" s="2">
        <v>14.85</v>
      </c>
      <c r="CN7" s="2">
        <v>16.05</v>
      </c>
      <c r="CO7" s="2">
        <v>18.649999999999999</v>
      </c>
      <c r="CP7" s="1" t="e">
        <v>#NULL!</v>
      </c>
      <c r="CQ7" s="1" t="e">
        <v>#NULL!</v>
      </c>
      <c r="CR7" s="2">
        <v>2.8</v>
      </c>
      <c r="CS7" s="1" t="e">
        <v>#NULL!</v>
      </c>
      <c r="CT7" s="2">
        <v>0.24748737341529167</v>
      </c>
      <c r="CU7" s="2">
        <v>0.14142135623730931</v>
      </c>
      <c r="CV7" s="2">
        <v>0.28284271247461862</v>
      </c>
      <c r="CW7" s="2">
        <v>7.0710678118654502E-2</v>
      </c>
      <c r="CX7" s="2">
        <v>0.70710678118654757</v>
      </c>
      <c r="CY7" s="2">
        <v>0.14142135623730961</v>
      </c>
      <c r="CZ7" s="2">
        <v>0.81317279836452994</v>
      </c>
      <c r="DA7" s="2">
        <v>0.53033008588991071</v>
      </c>
      <c r="DB7" s="2">
        <v>0.21213203435596351</v>
      </c>
      <c r="DC7" s="2">
        <v>0.63639610306789307</v>
      </c>
      <c r="DD7" s="2">
        <v>0.70710678118654757</v>
      </c>
      <c r="DE7" s="2">
        <v>1.8384776310850222</v>
      </c>
      <c r="DF7" s="1" t="e">
        <v>#NULL!</v>
      </c>
      <c r="DG7" s="2">
        <v>3.3250000000000002</v>
      </c>
      <c r="DH7" s="2">
        <v>3.95</v>
      </c>
      <c r="DI7" s="2">
        <v>4.9000000000000004</v>
      </c>
      <c r="DJ7" s="2">
        <v>5.05</v>
      </c>
      <c r="DK7" s="2">
        <v>4.45</v>
      </c>
      <c r="DL7" s="2">
        <v>5.4499999999999993</v>
      </c>
      <c r="DM7" s="2">
        <v>7.5750000000000002</v>
      </c>
      <c r="DN7" s="2">
        <v>9.8249999999999993</v>
      </c>
      <c r="DO7" s="2">
        <v>11.7</v>
      </c>
      <c r="DP7" s="2">
        <v>13.649999999999999</v>
      </c>
      <c r="DQ7" s="2">
        <v>14.35</v>
      </c>
      <c r="DR7" s="2">
        <v>17.350000000000001</v>
      </c>
      <c r="DS7" s="1" t="e">
        <v>#NULL!</v>
      </c>
      <c r="DT7" s="3">
        <v>3</v>
      </c>
      <c r="DU7" s="3">
        <v>12</v>
      </c>
      <c r="DV7" s="2">
        <v>24.55</v>
      </c>
      <c r="DW7" s="2">
        <v>27.925000000000001</v>
      </c>
      <c r="DX7" s="1" t="e">
        <v>#NULL!</v>
      </c>
      <c r="DY7" s="2">
        <v>20.388888888888893</v>
      </c>
      <c r="DZ7" s="2">
        <v>1.9111111111111079</v>
      </c>
      <c r="EA7" s="2">
        <v>17.350000000000001</v>
      </c>
    </row>
    <row r="8" spans="1:131">
      <c r="A8" s="4">
        <v>8</v>
      </c>
      <c r="B8" s="4" t="s">
        <v>256</v>
      </c>
      <c r="C8" s="2">
        <v>150.5</v>
      </c>
      <c r="D8" s="2">
        <v>17</v>
      </c>
      <c r="E8" s="2">
        <v>6</v>
      </c>
      <c r="F8" s="4">
        <v>0</v>
      </c>
      <c r="G8" s="4">
        <v>4</v>
      </c>
      <c r="H8" s="4">
        <v>4</v>
      </c>
      <c r="I8" s="4">
        <v>1</v>
      </c>
      <c r="J8" s="4">
        <v>6</v>
      </c>
      <c r="K8" s="4">
        <v>7</v>
      </c>
      <c r="L8" s="4">
        <v>0</v>
      </c>
      <c r="M8" s="4">
        <v>6</v>
      </c>
      <c r="N8" s="4">
        <v>6</v>
      </c>
      <c r="O8" s="4">
        <v>0</v>
      </c>
      <c r="P8" s="4">
        <v>7</v>
      </c>
      <c r="Q8" s="4">
        <v>7</v>
      </c>
      <c r="R8" s="1" t="e">
        <v>#NULL!</v>
      </c>
      <c r="S8" s="1" t="e">
        <v>#NULL!</v>
      </c>
      <c r="T8" s="1" t="e">
        <v>#NULL!</v>
      </c>
      <c r="U8" s="1" t="e">
        <v>#NULL!</v>
      </c>
      <c r="V8" s="1" t="e">
        <v>#NULL!</v>
      </c>
      <c r="W8" s="1" t="e">
        <v>#NULL!</v>
      </c>
      <c r="X8" s="2">
        <v>4.8</v>
      </c>
      <c r="Y8" s="2">
        <v>4</v>
      </c>
      <c r="Z8" s="1" t="e">
        <v>#NULL!</v>
      </c>
      <c r="AA8" s="2">
        <v>5.05</v>
      </c>
      <c r="AB8" s="2">
        <v>4.5999999999999996</v>
      </c>
      <c r="AC8" s="1" t="e">
        <v>#NULL!</v>
      </c>
      <c r="AD8" s="2">
        <v>6.1</v>
      </c>
      <c r="AE8" s="2">
        <v>5.65</v>
      </c>
      <c r="AF8" s="1" t="e">
        <v>#NULL!</v>
      </c>
      <c r="AG8" s="2">
        <v>6.85</v>
      </c>
      <c r="AH8" s="2">
        <v>5.5</v>
      </c>
      <c r="AI8" s="2">
        <v>4.0999999999999996</v>
      </c>
      <c r="AJ8" s="2">
        <v>8.65</v>
      </c>
      <c r="AK8" s="2">
        <v>5.7</v>
      </c>
      <c r="AL8" s="2">
        <v>4.9000000000000004</v>
      </c>
      <c r="AM8" s="2">
        <v>11.55</v>
      </c>
      <c r="AN8" s="2">
        <v>6.55</v>
      </c>
      <c r="AO8" s="2">
        <v>8.5</v>
      </c>
      <c r="AP8" s="2">
        <v>12.6</v>
      </c>
      <c r="AQ8" s="2">
        <v>6.95</v>
      </c>
      <c r="AR8" s="2">
        <v>9.5</v>
      </c>
      <c r="AS8" s="2">
        <v>16.95</v>
      </c>
      <c r="AT8" s="2">
        <v>7.65</v>
      </c>
      <c r="AU8" s="2">
        <v>13.15</v>
      </c>
      <c r="AV8" s="2">
        <v>15.9</v>
      </c>
      <c r="AW8" s="2">
        <v>9.9499999999999993</v>
      </c>
      <c r="AX8" s="2">
        <v>13.6</v>
      </c>
      <c r="AY8" s="2">
        <v>18.95</v>
      </c>
      <c r="AZ8" s="2">
        <v>10.050000000000001</v>
      </c>
      <c r="BA8" s="2">
        <v>16.75</v>
      </c>
      <c r="BB8" s="2">
        <v>21.35</v>
      </c>
      <c r="BC8" s="2">
        <v>11.6</v>
      </c>
      <c r="BD8" s="2">
        <v>18.350000000000001</v>
      </c>
      <c r="BE8" s="2">
        <v>29.6</v>
      </c>
      <c r="BF8" s="2">
        <v>12.2</v>
      </c>
      <c r="BG8" s="2">
        <v>27</v>
      </c>
      <c r="BH8" s="2">
        <v>273</v>
      </c>
      <c r="BI8" s="2">
        <v>30.97</v>
      </c>
      <c r="BJ8" s="2">
        <v>2.332142857</v>
      </c>
      <c r="BK8" s="2">
        <v>0.64214285699999996</v>
      </c>
      <c r="BL8" s="2">
        <v>28.15</v>
      </c>
      <c r="BM8" s="1" t="e">
        <v>#NULL!</v>
      </c>
      <c r="BN8" s="1" t="e">
        <v>#NULL!</v>
      </c>
      <c r="BO8" s="1" t="e">
        <v>#NULL!</v>
      </c>
      <c r="BP8" s="1" t="e">
        <v>#NULL!</v>
      </c>
      <c r="BQ8" s="1" t="e">
        <v>#NULL!</v>
      </c>
      <c r="BR8" s="1" t="e">
        <v>#NULL!</v>
      </c>
      <c r="BS8" s="1" t="e">
        <v>#NULL!</v>
      </c>
      <c r="BT8" s="2">
        <v>4.3499999999999996</v>
      </c>
      <c r="BU8" s="2">
        <v>4.45</v>
      </c>
      <c r="BV8" s="2">
        <v>5.05</v>
      </c>
      <c r="BW8" s="2">
        <v>4.5999999999999996</v>
      </c>
      <c r="BX8" s="2">
        <v>5.9</v>
      </c>
      <c r="BY8" s="2">
        <v>5.85</v>
      </c>
      <c r="BZ8" s="2">
        <v>6.5</v>
      </c>
      <c r="CA8" s="2">
        <v>5.85</v>
      </c>
      <c r="CB8" s="2">
        <v>6.95</v>
      </c>
      <c r="CC8" s="2">
        <v>7.4</v>
      </c>
      <c r="CD8" s="2">
        <v>9</v>
      </c>
      <c r="CE8" s="2">
        <v>9.1</v>
      </c>
      <c r="CF8" s="2">
        <v>10.45</v>
      </c>
      <c r="CG8" s="2">
        <v>9.1</v>
      </c>
      <c r="CH8" s="2">
        <v>12.7</v>
      </c>
      <c r="CI8" s="2">
        <v>11.6</v>
      </c>
      <c r="CJ8" s="2">
        <v>14.25</v>
      </c>
      <c r="CK8" s="2">
        <v>11.6</v>
      </c>
      <c r="CL8" s="2">
        <v>14.05</v>
      </c>
      <c r="CM8" s="2">
        <v>14.95</v>
      </c>
      <c r="CN8" s="2">
        <v>16.25</v>
      </c>
      <c r="CO8" s="2">
        <v>16.7</v>
      </c>
      <c r="CP8" s="1" t="e">
        <v>#NULL!</v>
      </c>
      <c r="CQ8" s="1" t="e">
        <v>#NULL!</v>
      </c>
      <c r="CR8" s="1" t="e">
        <v>#NULL!</v>
      </c>
      <c r="CS8" s="1" t="e">
        <v>#NULL!</v>
      </c>
      <c r="CT8" s="1" t="e">
        <v>#NULL!</v>
      </c>
      <c r="CU8" s="2">
        <v>7.0710678118655126E-2</v>
      </c>
      <c r="CV8" s="2">
        <v>0.31819805153394654</v>
      </c>
      <c r="CW8" s="2">
        <v>3.5355339059327882E-2</v>
      </c>
      <c r="CX8" s="2">
        <v>0.45961940777125615</v>
      </c>
      <c r="CY8" s="2">
        <v>0.31819805153394654</v>
      </c>
      <c r="CZ8" s="2">
        <v>7.0710678118654502E-2</v>
      </c>
      <c r="DA8" s="2">
        <v>0.95459415460183883</v>
      </c>
      <c r="DB8" s="2">
        <v>0.77781745930520196</v>
      </c>
      <c r="DC8" s="2">
        <v>1.873832970144351</v>
      </c>
      <c r="DD8" s="2">
        <v>0.63639610306789185</v>
      </c>
      <c r="DE8" s="2">
        <v>0.31819805153394587</v>
      </c>
      <c r="DF8" s="1" t="e">
        <v>#NULL!</v>
      </c>
      <c r="DG8" s="1" t="e">
        <v>#NULL!</v>
      </c>
      <c r="DH8" s="2">
        <v>4.4000000000000004</v>
      </c>
      <c r="DI8" s="2">
        <v>4.8249999999999993</v>
      </c>
      <c r="DJ8" s="2">
        <v>5.875</v>
      </c>
      <c r="DK8" s="2">
        <v>6.1749999999999998</v>
      </c>
      <c r="DL8" s="2">
        <v>7.1750000000000007</v>
      </c>
      <c r="DM8" s="2">
        <v>9.0500000000000007</v>
      </c>
      <c r="DN8" s="2">
        <v>9.7749999999999986</v>
      </c>
      <c r="DO8" s="2">
        <v>12.149999999999999</v>
      </c>
      <c r="DP8" s="2">
        <v>12.925000000000001</v>
      </c>
      <c r="DQ8" s="2">
        <v>14.5</v>
      </c>
      <c r="DR8" s="2">
        <v>16.475000000000001</v>
      </c>
      <c r="DS8" s="1" t="e">
        <v>#NULL!</v>
      </c>
      <c r="DT8" s="3">
        <v>1</v>
      </c>
      <c r="DU8" s="3">
        <v>4</v>
      </c>
      <c r="DV8" s="2">
        <v>29.6</v>
      </c>
      <c r="DW8" s="2">
        <v>27.925000000000001</v>
      </c>
      <c r="DX8" s="2">
        <v>0.92500000000000071</v>
      </c>
      <c r="DY8" s="2">
        <v>20.388888888888893</v>
      </c>
      <c r="DZ8" s="2">
        <v>2.0388888888888914</v>
      </c>
      <c r="EA8" s="2">
        <v>16.48</v>
      </c>
    </row>
    <row r="9" spans="1:131">
      <c r="A9" s="4">
        <v>9</v>
      </c>
      <c r="B9" s="4" t="s">
        <v>256</v>
      </c>
      <c r="C9" s="2">
        <v>168.6</v>
      </c>
      <c r="D9" s="2">
        <v>18</v>
      </c>
      <c r="E9" s="2">
        <v>6</v>
      </c>
      <c r="F9" s="4">
        <v>0</v>
      </c>
      <c r="G9" s="4">
        <v>6</v>
      </c>
      <c r="H9" s="4">
        <v>6</v>
      </c>
      <c r="I9" s="4">
        <v>1</v>
      </c>
      <c r="J9" s="4">
        <v>5</v>
      </c>
      <c r="K9" s="4">
        <v>6</v>
      </c>
      <c r="L9" s="4">
        <v>0</v>
      </c>
      <c r="M9" s="4">
        <v>6</v>
      </c>
      <c r="N9" s="4">
        <v>6</v>
      </c>
      <c r="O9" s="4">
        <v>0</v>
      </c>
      <c r="P9" s="4">
        <v>9</v>
      </c>
      <c r="Q9" s="4">
        <v>9</v>
      </c>
      <c r="R9" s="1" t="e">
        <v>#NULL!</v>
      </c>
      <c r="S9" s="1" t="e">
        <v>#NULL!</v>
      </c>
      <c r="T9" s="1" t="e">
        <v>#NULL!</v>
      </c>
      <c r="U9" s="2">
        <v>4.0999999999999996</v>
      </c>
      <c r="V9" s="2">
        <v>2.85</v>
      </c>
      <c r="W9" s="1" t="e">
        <v>#NULL!</v>
      </c>
      <c r="X9" s="2">
        <v>6.3</v>
      </c>
      <c r="Y9" s="2">
        <v>3.8</v>
      </c>
      <c r="Z9" s="1" t="e">
        <v>#NULL!</v>
      </c>
      <c r="AA9" s="2">
        <v>4.95</v>
      </c>
      <c r="AB9" s="2">
        <v>4.5999999999999996</v>
      </c>
      <c r="AC9" s="1" t="e">
        <v>#NULL!</v>
      </c>
      <c r="AD9" s="2">
        <v>6.65</v>
      </c>
      <c r="AE9" s="2">
        <v>5</v>
      </c>
      <c r="AF9" s="1" t="e">
        <v>#NULL!</v>
      </c>
      <c r="AG9" s="2">
        <v>6.05</v>
      </c>
      <c r="AH9" s="2">
        <v>4.3499999999999996</v>
      </c>
      <c r="AI9" s="2">
        <v>4.05</v>
      </c>
      <c r="AJ9" s="2">
        <v>7.95</v>
      </c>
      <c r="AK9" s="2">
        <v>3.95</v>
      </c>
      <c r="AL9" s="2">
        <v>5.8</v>
      </c>
      <c r="AM9" s="2">
        <v>8.1</v>
      </c>
      <c r="AN9" s="2">
        <v>5.85</v>
      </c>
      <c r="AO9" s="2">
        <v>6.55</v>
      </c>
      <c r="AP9" s="2">
        <v>14.3</v>
      </c>
      <c r="AQ9" s="2">
        <v>5.6</v>
      </c>
      <c r="AR9" s="2">
        <v>10.75</v>
      </c>
      <c r="AS9" s="2">
        <v>15.35</v>
      </c>
      <c r="AT9" s="2">
        <v>7.4</v>
      </c>
      <c r="AU9" s="2">
        <v>13.25</v>
      </c>
      <c r="AV9" s="2">
        <v>16.149999999999999</v>
      </c>
      <c r="AW9" s="2">
        <v>8.85</v>
      </c>
      <c r="AX9" s="2">
        <v>13.9</v>
      </c>
      <c r="AY9" s="2">
        <v>18.25</v>
      </c>
      <c r="AZ9" s="2">
        <v>8.8000000000000007</v>
      </c>
      <c r="BA9" s="2">
        <v>16.600000000000001</v>
      </c>
      <c r="BB9" s="2">
        <v>21.85</v>
      </c>
      <c r="BC9" s="2">
        <v>10.85</v>
      </c>
      <c r="BD9" s="2">
        <v>19.899999999999999</v>
      </c>
      <c r="BE9" s="2">
        <v>28.55</v>
      </c>
      <c r="BF9" s="2">
        <v>8.25</v>
      </c>
      <c r="BG9" s="2">
        <v>26.25</v>
      </c>
      <c r="BH9" s="2">
        <v>293</v>
      </c>
      <c r="BI9" s="2">
        <v>38.594999999999999</v>
      </c>
      <c r="BJ9" s="2">
        <v>2.2883333330000002</v>
      </c>
      <c r="BK9" s="2">
        <v>0.78249999999999997</v>
      </c>
      <c r="BL9" s="2">
        <v>27.99777778</v>
      </c>
      <c r="BM9" s="1" t="e">
        <v>#NULL!</v>
      </c>
      <c r="BN9" s="1" t="e">
        <v>#NULL!</v>
      </c>
      <c r="BO9" s="1" t="e">
        <v>#NULL!</v>
      </c>
      <c r="BP9" s="1" t="e">
        <v>#NULL!</v>
      </c>
      <c r="BQ9" s="1" t="e">
        <v>#NULL!</v>
      </c>
      <c r="BR9" s="2">
        <v>2.95</v>
      </c>
      <c r="BS9" s="2">
        <v>4</v>
      </c>
      <c r="BT9" s="2">
        <v>5.3</v>
      </c>
      <c r="BU9" s="2">
        <v>4.8</v>
      </c>
      <c r="BV9" s="2">
        <v>4.8</v>
      </c>
      <c r="BW9" s="2">
        <v>4.75</v>
      </c>
      <c r="BX9" s="2">
        <v>5.85</v>
      </c>
      <c r="BY9" s="2">
        <v>5.8</v>
      </c>
      <c r="BZ9" s="2">
        <v>5.4</v>
      </c>
      <c r="CA9" s="2">
        <v>5</v>
      </c>
      <c r="CB9" s="2">
        <v>6.8</v>
      </c>
      <c r="CC9" s="2">
        <v>5.0999999999999996</v>
      </c>
      <c r="CD9" s="2">
        <v>6.7</v>
      </c>
      <c r="CE9" s="2">
        <v>7.25</v>
      </c>
      <c r="CF9" s="2">
        <v>10.35</v>
      </c>
      <c r="CG9" s="2">
        <v>9.5500000000000007</v>
      </c>
      <c r="CH9" s="2">
        <v>11.15</v>
      </c>
      <c r="CI9" s="2">
        <v>11.6</v>
      </c>
      <c r="CJ9" s="2">
        <v>13.45</v>
      </c>
      <c r="CK9" s="2">
        <v>11.55</v>
      </c>
      <c r="CL9" s="2">
        <v>13.95</v>
      </c>
      <c r="CM9" s="2">
        <v>13.1</v>
      </c>
      <c r="CN9" s="2">
        <v>13.2</v>
      </c>
      <c r="CO9" s="2">
        <v>16.2</v>
      </c>
      <c r="CP9" s="2">
        <v>19.5</v>
      </c>
      <c r="CQ9" s="2">
        <v>17.3</v>
      </c>
      <c r="CR9" s="1" t="e">
        <v>#NULL!</v>
      </c>
      <c r="CS9" s="1" t="e">
        <v>#NULL!</v>
      </c>
      <c r="CT9" s="2">
        <v>0.74246212024587488</v>
      </c>
      <c r="CU9" s="2">
        <v>0.35355339059327379</v>
      </c>
      <c r="CV9" s="2">
        <v>3.5355339059327251E-2</v>
      </c>
      <c r="CW9" s="2">
        <v>3.5355339059327251E-2</v>
      </c>
      <c r="CX9" s="2">
        <v>0.28284271247461928</v>
      </c>
      <c r="CY9" s="2">
        <v>1.2020815280171309</v>
      </c>
      <c r="CZ9" s="2">
        <v>0.38890872965260098</v>
      </c>
      <c r="DA9" s="2">
        <v>0.56568542494923724</v>
      </c>
      <c r="DB9" s="2">
        <v>0.31819805153394592</v>
      </c>
      <c r="DC9" s="2">
        <v>1.3435028842544394</v>
      </c>
      <c r="DD9" s="2">
        <v>0.6010407640085651</v>
      </c>
      <c r="DE9" s="2">
        <v>2.1213203435596428</v>
      </c>
      <c r="DF9" s="2">
        <v>1.5556349186104039</v>
      </c>
      <c r="DG9" s="2">
        <v>3.4750000000000001</v>
      </c>
      <c r="DH9" s="2">
        <v>5.05</v>
      </c>
      <c r="DI9" s="2">
        <v>4.7750000000000004</v>
      </c>
      <c r="DJ9" s="2">
        <v>5.8249999999999993</v>
      </c>
      <c r="DK9" s="2">
        <v>5.2</v>
      </c>
      <c r="DL9" s="2">
        <v>5.9499999999999993</v>
      </c>
      <c r="DM9" s="2">
        <v>6.9749999999999996</v>
      </c>
      <c r="DN9" s="2">
        <v>9.9499999999999993</v>
      </c>
      <c r="DO9" s="2">
        <v>11.375</v>
      </c>
      <c r="DP9" s="2">
        <v>12.5</v>
      </c>
      <c r="DQ9" s="2">
        <v>13.524999999999999</v>
      </c>
      <c r="DR9" s="2">
        <v>14.7</v>
      </c>
      <c r="DS9" s="2">
        <v>18.399999999999999</v>
      </c>
      <c r="DT9" s="3">
        <v>6.5</v>
      </c>
      <c r="DU9" s="3">
        <v>7.5</v>
      </c>
      <c r="DV9" s="2">
        <v>28.55</v>
      </c>
      <c r="DW9" s="2">
        <v>27.925000000000001</v>
      </c>
      <c r="DX9" s="2">
        <v>1.6750000000000007</v>
      </c>
      <c r="DY9" s="2">
        <v>20.388888888888893</v>
      </c>
      <c r="DZ9" s="2">
        <v>0.48888888888889426</v>
      </c>
      <c r="EA9" s="2">
        <v>18.399999999999999</v>
      </c>
    </row>
    <row r="10" spans="1:131">
      <c r="A10" s="4">
        <v>12</v>
      </c>
      <c r="B10" s="4" t="s">
        <v>256</v>
      </c>
      <c r="C10" s="2">
        <v>158.30000000000001</v>
      </c>
      <c r="D10" s="2">
        <v>14</v>
      </c>
      <c r="E10" s="2">
        <v>9</v>
      </c>
      <c r="F10" s="4">
        <v>0</v>
      </c>
      <c r="G10" s="4">
        <v>5</v>
      </c>
      <c r="H10" s="4">
        <v>5</v>
      </c>
      <c r="I10" s="4">
        <v>0</v>
      </c>
      <c r="J10" s="4">
        <v>3</v>
      </c>
      <c r="K10" s="4">
        <v>3</v>
      </c>
      <c r="L10" s="4">
        <v>0</v>
      </c>
      <c r="M10" s="4">
        <v>3</v>
      </c>
      <c r="N10" s="4">
        <v>3</v>
      </c>
      <c r="O10" s="4">
        <v>0</v>
      </c>
      <c r="P10" s="4">
        <v>3</v>
      </c>
      <c r="Q10" s="4">
        <v>3</v>
      </c>
      <c r="R10" s="2">
        <v>3.55</v>
      </c>
      <c r="S10" s="2">
        <v>2</v>
      </c>
      <c r="T10" s="1" t="e">
        <v>#NULL!</v>
      </c>
      <c r="U10" s="2">
        <v>3.9</v>
      </c>
      <c r="V10" s="2">
        <v>2.8</v>
      </c>
      <c r="W10" s="1" t="e">
        <v>#NULL!</v>
      </c>
      <c r="X10" s="2">
        <v>4.5999999999999996</v>
      </c>
      <c r="Y10" s="2">
        <v>3.7</v>
      </c>
      <c r="Z10" s="1" t="e">
        <v>#NULL!</v>
      </c>
      <c r="AA10" s="2">
        <v>5.35</v>
      </c>
      <c r="AB10" s="2">
        <v>4.95</v>
      </c>
      <c r="AC10" s="1" t="e">
        <v>#NULL!</v>
      </c>
      <c r="AD10" s="2">
        <v>6.25</v>
      </c>
      <c r="AE10" s="2">
        <v>4.8</v>
      </c>
      <c r="AF10" s="1" t="e">
        <v>#NULL!</v>
      </c>
      <c r="AG10" s="2">
        <v>5.95</v>
      </c>
      <c r="AH10" s="2">
        <v>5.05</v>
      </c>
      <c r="AI10" s="2">
        <v>3.9</v>
      </c>
      <c r="AJ10" s="2">
        <v>7.1</v>
      </c>
      <c r="AK10" s="2">
        <v>5.0999999999999996</v>
      </c>
      <c r="AL10" s="2">
        <v>4.5</v>
      </c>
      <c r="AM10" s="2">
        <v>8.6999999999999993</v>
      </c>
      <c r="AN10" s="2">
        <v>6.25</v>
      </c>
      <c r="AO10" s="2">
        <v>6.85</v>
      </c>
      <c r="AP10" s="2">
        <v>13.75</v>
      </c>
      <c r="AQ10" s="2">
        <v>7.75</v>
      </c>
      <c r="AR10" s="2">
        <v>10.35</v>
      </c>
      <c r="AS10" s="2">
        <v>16.100000000000001</v>
      </c>
      <c r="AT10" s="2">
        <v>8.6999999999999993</v>
      </c>
      <c r="AU10" s="2">
        <v>12.4</v>
      </c>
      <c r="AV10" s="2">
        <v>17.899999999999999</v>
      </c>
      <c r="AW10" s="2">
        <v>8.65</v>
      </c>
      <c r="AX10" s="2">
        <v>14.75</v>
      </c>
      <c r="AY10" s="2">
        <v>19.7</v>
      </c>
      <c r="AZ10" s="2">
        <v>9.6</v>
      </c>
      <c r="BA10" s="2">
        <v>17.95</v>
      </c>
      <c r="BB10" s="2">
        <v>22.05</v>
      </c>
      <c r="BC10" s="2">
        <v>11.15</v>
      </c>
      <c r="BD10" s="2">
        <v>19.899999999999999</v>
      </c>
      <c r="BE10" s="1" t="e">
        <v>#NULL!</v>
      </c>
      <c r="BF10" s="1" t="e">
        <v>#NULL!</v>
      </c>
      <c r="BG10" s="1" t="e">
        <v>#NULL!</v>
      </c>
      <c r="BH10" s="2">
        <v>259</v>
      </c>
      <c r="BI10" s="2">
        <v>31.55</v>
      </c>
      <c r="BJ10" s="2">
        <v>1.4450000000000001</v>
      </c>
      <c r="BK10" s="2">
        <v>0.801666667</v>
      </c>
      <c r="BL10" s="2">
        <v>21.51</v>
      </c>
      <c r="BM10" s="1" t="e">
        <v>#NULL!</v>
      </c>
      <c r="BN10" s="1" t="e">
        <v>#NULL!</v>
      </c>
      <c r="BO10" s="1" t="e">
        <v>#NULL!</v>
      </c>
      <c r="BP10" s="2">
        <v>3.1</v>
      </c>
      <c r="BQ10" s="2">
        <v>2.4500000000000002</v>
      </c>
      <c r="BR10" s="2">
        <v>3.45</v>
      </c>
      <c r="BS10" s="2">
        <v>3.25</v>
      </c>
      <c r="BT10" s="2">
        <v>3.9</v>
      </c>
      <c r="BU10" s="2">
        <v>4.4000000000000004</v>
      </c>
      <c r="BV10" s="2">
        <v>5.5</v>
      </c>
      <c r="BW10" s="2">
        <v>4.8</v>
      </c>
      <c r="BX10" s="2">
        <v>5.85</v>
      </c>
      <c r="BY10" s="2">
        <v>5.2</v>
      </c>
      <c r="BZ10" s="2">
        <v>5.95</v>
      </c>
      <c r="CA10" s="2">
        <v>5.05</v>
      </c>
      <c r="CB10" s="2">
        <v>6.45</v>
      </c>
      <c r="CC10" s="2">
        <v>5.75</v>
      </c>
      <c r="CD10" s="2">
        <v>6.75</v>
      </c>
      <c r="CE10" s="2">
        <v>8.1999999999999993</v>
      </c>
      <c r="CF10" s="2">
        <v>11.4</v>
      </c>
      <c r="CG10" s="2">
        <v>10.1</v>
      </c>
      <c r="CH10" s="2">
        <v>11.8</v>
      </c>
      <c r="CI10" s="2">
        <v>13</v>
      </c>
      <c r="CJ10" s="2">
        <v>13.2</v>
      </c>
      <c r="CK10" s="2">
        <v>13.35</v>
      </c>
      <c r="CL10" s="2">
        <v>14.8</v>
      </c>
      <c r="CM10" s="2">
        <v>14.5</v>
      </c>
      <c r="CN10" s="2">
        <v>15.3</v>
      </c>
      <c r="CO10" s="2">
        <v>17.899999999999999</v>
      </c>
      <c r="CP10" s="1" t="e">
        <v>#NULL!</v>
      </c>
      <c r="CQ10" s="1" t="e">
        <v>#NULL!</v>
      </c>
      <c r="CR10" s="2">
        <v>2.7750000000000004</v>
      </c>
      <c r="CS10" s="2">
        <v>0.45961940777125582</v>
      </c>
      <c r="CT10" s="2">
        <v>0.14142135623730964</v>
      </c>
      <c r="CU10" s="2">
        <v>0.35355339059327406</v>
      </c>
      <c r="CV10" s="2">
        <v>0.49497474683058335</v>
      </c>
      <c r="CW10" s="2">
        <v>0.45961940777125554</v>
      </c>
      <c r="CX10" s="2">
        <v>0.63639610306789307</v>
      </c>
      <c r="CY10" s="2">
        <v>0.49497474683058335</v>
      </c>
      <c r="CZ10" s="2">
        <v>1.0253048327204934</v>
      </c>
      <c r="DA10" s="2">
        <v>0.9192388155425123</v>
      </c>
      <c r="DB10" s="2">
        <v>0.84852813742385658</v>
      </c>
      <c r="DC10" s="2">
        <v>0.10606601717798238</v>
      </c>
      <c r="DD10" s="2">
        <v>0.21213203435596478</v>
      </c>
      <c r="DE10" s="2">
        <v>1.8384776310850222</v>
      </c>
      <c r="DF10" s="1" t="e">
        <v>#NULL!</v>
      </c>
      <c r="DG10" s="2">
        <v>3.35</v>
      </c>
      <c r="DH10" s="2">
        <v>4.1500000000000004</v>
      </c>
      <c r="DI10" s="2">
        <v>5.15</v>
      </c>
      <c r="DJ10" s="2">
        <v>5.5250000000000004</v>
      </c>
      <c r="DK10" s="2">
        <v>5.5</v>
      </c>
      <c r="DL10" s="2">
        <v>6.1</v>
      </c>
      <c r="DM10" s="2">
        <v>7.4749999999999996</v>
      </c>
      <c r="DN10" s="2">
        <v>10.75</v>
      </c>
      <c r="DO10" s="2">
        <v>12.4</v>
      </c>
      <c r="DP10" s="2">
        <v>13.274999999999999</v>
      </c>
      <c r="DQ10" s="2">
        <v>14.65</v>
      </c>
      <c r="DR10" s="2">
        <v>16.600000000000001</v>
      </c>
      <c r="DS10" s="1" t="e">
        <v>#NULL!</v>
      </c>
      <c r="DT10" s="3">
        <v>3</v>
      </c>
      <c r="DU10" s="3">
        <v>1</v>
      </c>
      <c r="DV10" s="2">
        <v>22.05</v>
      </c>
      <c r="DW10" s="2">
        <v>27.925000000000001</v>
      </c>
      <c r="DX10" s="1" t="e">
        <v>#NULL!</v>
      </c>
      <c r="DY10" s="2">
        <v>20.388888888888893</v>
      </c>
      <c r="DZ10" s="2">
        <v>0.48888888888889426</v>
      </c>
      <c r="EA10" s="2">
        <v>16.600000000000001</v>
      </c>
    </row>
    <row r="11" spans="1:131">
      <c r="A11" s="4">
        <v>14</v>
      </c>
      <c r="B11" s="4" t="s">
        <v>256</v>
      </c>
      <c r="C11" s="2">
        <v>149.80000000000001</v>
      </c>
      <c r="D11" s="2">
        <v>16</v>
      </c>
      <c r="E11" s="2">
        <v>7</v>
      </c>
      <c r="F11" s="4">
        <v>0</v>
      </c>
      <c r="G11" s="4">
        <v>6</v>
      </c>
      <c r="H11" s="4">
        <v>6</v>
      </c>
      <c r="I11" s="4">
        <v>2</v>
      </c>
      <c r="J11" s="4">
        <v>6</v>
      </c>
      <c r="K11" s="4">
        <v>8</v>
      </c>
      <c r="L11" s="4">
        <v>0</v>
      </c>
      <c r="M11" s="4">
        <v>7</v>
      </c>
      <c r="N11" s="4">
        <v>7</v>
      </c>
      <c r="O11" s="4">
        <v>0</v>
      </c>
      <c r="P11" s="4">
        <v>12</v>
      </c>
      <c r="Q11" s="4">
        <v>12</v>
      </c>
      <c r="R11" s="1" t="e">
        <v>#NULL!</v>
      </c>
      <c r="S11" s="1" t="e">
        <v>#NULL!</v>
      </c>
      <c r="T11" s="1" t="e">
        <v>#NULL!</v>
      </c>
      <c r="U11" s="2">
        <v>3.9</v>
      </c>
      <c r="V11" s="2">
        <v>2.2999999999999998</v>
      </c>
      <c r="W11" s="1" t="e">
        <v>#NULL!</v>
      </c>
      <c r="X11" s="2">
        <v>4.75</v>
      </c>
      <c r="Y11" s="2">
        <v>3.6</v>
      </c>
      <c r="Z11" s="1" t="e">
        <v>#NULL!</v>
      </c>
      <c r="AA11" s="2">
        <v>6.75</v>
      </c>
      <c r="AB11" s="2">
        <v>4.3</v>
      </c>
      <c r="AC11" s="1" t="e">
        <v>#NULL!</v>
      </c>
      <c r="AD11" s="2">
        <v>5.75</v>
      </c>
      <c r="AE11" s="2">
        <v>4.55</v>
      </c>
      <c r="AF11" s="1" t="e">
        <v>#NULL!</v>
      </c>
      <c r="AG11" s="2">
        <v>5.65</v>
      </c>
      <c r="AH11" s="2">
        <v>4.6500000000000004</v>
      </c>
      <c r="AI11" s="2">
        <v>3.05</v>
      </c>
      <c r="AJ11" s="2">
        <v>7.95</v>
      </c>
      <c r="AK11" s="2">
        <v>4.7</v>
      </c>
      <c r="AL11" s="2">
        <v>4.1500000000000004</v>
      </c>
      <c r="AM11" s="2">
        <v>9.9</v>
      </c>
      <c r="AN11" s="2">
        <v>5.75</v>
      </c>
      <c r="AO11" s="2">
        <v>7.45</v>
      </c>
      <c r="AP11" s="2">
        <v>12.35</v>
      </c>
      <c r="AQ11" s="2">
        <v>7</v>
      </c>
      <c r="AR11" s="2">
        <v>10.85</v>
      </c>
      <c r="AS11" s="2">
        <v>14.9</v>
      </c>
      <c r="AT11" s="2">
        <v>8</v>
      </c>
      <c r="AU11" s="2">
        <v>12.65</v>
      </c>
      <c r="AV11" s="2">
        <v>16.100000000000001</v>
      </c>
      <c r="AW11" s="2">
        <v>9.4</v>
      </c>
      <c r="AX11" s="2">
        <v>13.85</v>
      </c>
      <c r="AY11" s="2">
        <v>18.05</v>
      </c>
      <c r="AZ11" s="2">
        <v>9.0500000000000007</v>
      </c>
      <c r="BA11" s="2">
        <v>16.100000000000001</v>
      </c>
      <c r="BB11" s="2">
        <v>23.5</v>
      </c>
      <c r="BC11" s="2">
        <v>9.3000000000000007</v>
      </c>
      <c r="BD11" s="2">
        <v>21.65</v>
      </c>
      <c r="BE11" s="1" t="e">
        <v>#NULL!</v>
      </c>
      <c r="BF11" s="1" t="e">
        <v>#NULL!</v>
      </c>
      <c r="BG11" s="1" t="e">
        <v>#NULL!</v>
      </c>
      <c r="BH11" s="2">
        <v>270</v>
      </c>
      <c r="BI11" s="2">
        <v>35.229999999999997</v>
      </c>
      <c r="BJ11" s="2">
        <v>1.295416667</v>
      </c>
      <c r="BK11" s="2">
        <v>0.50916666700000002</v>
      </c>
      <c r="BL11" s="2">
        <v>21.98833333</v>
      </c>
      <c r="BM11" s="1" t="e">
        <v>#NULL!</v>
      </c>
      <c r="BN11" s="1" t="e">
        <v>#NULL!</v>
      </c>
      <c r="BO11" s="1" t="e">
        <v>#NULL!</v>
      </c>
      <c r="BP11" s="1" t="e">
        <v>#NULL!</v>
      </c>
      <c r="BQ11" s="1" t="e">
        <v>#NULL!</v>
      </c>
      <c r="BR11" s="2">
        <v>3.15</v>
      </c>
      <c r="BS11" s="2">
        <v>3.05</v>
      </c>
      <c r="BT11" s="2">
        <v>3.8</v>
      </c>
      <c r="BU11" s="2">
        <v>4.55</v>
      </c>
      <c r="BV11" s="2">
        <v>6.8</v>
      </c>
      <c r="BW11" s="2">
        <v>4.25</v>
      </c>
      <c r="BX11" s="2">
        <v>5.0999999999999996</v>
      </c>
      <c r="BY11" s="2">
        <v>5.2</v>
      </c>
      <c r="BZ11" s="2">
        <v>5.95</v>
      </c>
      <c r="CA11" s="2">
        <v>4.7</v>
      </c>
      <c r="CB11" s="2">
        <v>6.8</v>
      </c>
      <c r="CC11" s="2">
        <v>5.85</v>
      </c>
      <c r="CD11" s="2">
        <v>8.8000000000000007</v>
      </c>
      <c r="CE11" s="2">
        <v>6.85</v>
      </c>
      <c r="CF11" s="2">
        <v>10.6</v>
      </c>
      <c r="CG11" s="2">
        <v>8.75</v>
      </c>
      <c r="CH11" s="2">
        <v>12</v>
      </c>
      <c r="CI11" s="2">
        <v>10.9</v>
      </c>
      <c r="CJ11" s="2">
        <v>12.75</v>
      </c>
      <c r="CK11" s="2">
        <v>12.75</v>
      </c>
      <c r="CL11" s="2">
        <v>13.45</v>
      </c>
      <c r="CM11" s="2">
        <v>13.65</v>
      </c>
      <c r="CN11" s="2">
        <v>15.75</v>
      </c>
      <c r="CO11" s="2">
        <v>17.05</v>
      </c>
      <c r="CP11" s="1" t="e">
        <v>#NULL!</v>
      </c>
      <c r="CQ11" s="1" t="e">
        <v>#NULL!</v>
      </c>
      <c r="CR11" s="1" t="e">
        <v>#NULL!</v>
      </c>
      <c r="CS11" s="1" t="e">
        <v>#NULL!</v>
      </c>
      <c r="CT11" s="2">
        <v>7.0710678118654807E-2</v>
      </c>
      <c r="CU11" s="2">
        <v>0.53033008588991071</v>
      </c>
      <c r="CV11" s="2">
        <v>1.803122292025696</v>
      </c>
      <c r="CW11" s="2">
        <v>7.0710678118655126E-2</v>
      </c>
      <c r="CX11" s="2">
        <v>0.88388347648318444</v>
      </c>
      <c r="CY11" s="2">
        <v>0.67175144212722027</v>
      </c>
      <c r="CZ11" s="2">
        <v>1.3788582233137685</v>
      </c>
      <c r="DA11" s="2">
        <v>1.3081475451951128</v>
      </c>
      <c r="DB11" s="2">
        <v>0.77781745930520196</v>
      </c>
      <c r="DC11" s="2">
        <v>0</v>
      </c>
      <c r="DD11" s="2">
        <v>0.14142135623731025</v>
      </c>
      <c r="DE11" s="2">
        <v>0.9192388155425123</v>
      </c>
      <c r="DF11" s="1" t="e">
        <v>#NULL!</v>
      </c>
      <c r="DG11" s="2">
        <v>3.0999999999999996</v>
      </c>
      <c r="DH11" s="2">
        <v>4.1749999999999998</v>
      </c>
      <c r="DI11" s="2">
        <v>5.5250000000000004</v>
      </c>
      <c r="DJ11" s="2">
        <v>5.15</v>
      </c>
      <c r="DK11" s="2">
        <v>5.3250000000000002</v>
      </c>
      <c r="DL11" s="2">
        <v>6.3249999999999993</v>
      </c>
      <c r="DM11" s="2">
        <v>7.8250000000000002</v>
      </c>
      <c r="DN11" s="2">
        <v>9.6750000000000007</v>
      </c>
      <c r="DO11" s="2">
        <v>11.45</v>
      </c>
      <c r="DP11" s="2">
        <v>12.75</v>
      </c>
      <c r="DQ11" s="2">
        <v>13.55</v>
      </c>
      <c r="DR11" s="2">
        <v>16.399999999999999</v>
      </c>
      <c r="DS11" s="1" t="e">
        <v>#NULL!</v>
      </c>
      <c r="DT11" s="3">
        <v>6.5</v>
      </c>
      <c r="DU11" s="3">
        <v>12</v>
      </c>
      <c r="DV11" s="2">
        <v>23.5</v>
      </c>
      <c r="DW11" s="2">
        <v>27.925000000000001</v>
      </c>
      <c r="DX11" s="1" t="e">
        <v>#NULL!</v>
      </c>
      <c r="DY11" s="2">
        <v>20.388888888888893</v>
      </c>
      <c r="DZ11" s="2">
        <v>1.2611111111111057</v>
      </c>
      <c r="EA11" s="2">
        <v>16.399999999999999</v>
      </c>
    </row>
    <row r="12" spans="1:131">
      <c r="A12" s="4">
        <v>5</v>
      </c>
      <c r="B12" s="4" t="s">
        <v>228</v>
      </c>
      <c r="C12" s="1" t="e">
        <v>#NULL!</v>
      </c>
      <c r="D12" s="1" t="e">
        <v>#NULL!</v>
      </c>
      <c r="E12" s="1" t="e">
        <v>#NULL!</v>
      </c>
      <c r="F12" s="4">
        <v>0</v>
      </c>
      <c r="G12" s="4">
        <v>0</v>
      </c>
      <c r="H12" s="4">
        <v>7</v>
      </c>
      <c r="I12" s="4">
        <v>4</v>
      </c>
      <c r="J12" s="4">
        <v>2</v>
      </c>
      <c r="K12" s="4">
        <v>6</v>
      </c>
      <c r="L12" s="4">
        <v>5</v>
      </c>
      <c r="M12" s="4">
        <v>5</v>
      </c>
      <c r="N12" s="4">
        <v>10</v>
      </c>
      <c r="O12" s="4">
        <v>6</v>
      </c>
      <c r="P12" s="4">
        <v>6</v>
      </c>
      <c r="Q12" s="4">
        <v>12</v>
      </c>
      <c r="R12" s="1" t="e">
        <v>#NULL!</v>
      </c>
      <c r="S12" s="1" t="e">
        <v>#NULL!</v>
      </c>
      <c r="T12" s="1" t="e">
        <v>#NULL!</v>
      </c>
      <c r="U12" s="2">
        <v>4.3</v>
      </c>
      <c r="V12" s="2">
        <v>3.05</v>
      </c>
      <c r="W12" s="1" t="e">
        <v>#NULL!</v>
      </c>
      <c r="X12" s="2">
        <v>4.5999999999999996</v>
      </c>
      <c r="Y12" s="2">
        <v>3.55</v>
      </c>
      <c r="Z12" s="1" t="e">
        <v>#NULL!</v>
      </c>
      <c r="AA12" s="2">
        <v>5.8</v>
      </c>
      <c r="AB12" s="2">
        <v>3.3</v>
      </c>
      <c r="AC12" s="1" t="e">
        <v>#NULL!</v>
      </c>
      <c r="AD12" s="2">
        <v>6.6</v>
      </c>
      <c r="AE12" s="2">
        <v>4.95</v>
      </c>
      <c r="AF12" s="1" t="e">
        <v>#NULL!</v>
      </c>
      <c r="AG12" s="2">
        <v>7.15</v>
      </c>
      <c r="AH12" s="2">
        <v>4.95</v>
      </c>
      <c r="AI12" s="2">
        <v>2.5</v>
      </c>
      <c r="AJ12" s="2">
        <v>9.4</v>
      </c>
      <c r="AK12" s="2">
        <v>7.05</v>
      </c>
      <c r="AL12" s="2">
        <v>5.0999999999999996</v>
      </c>
      <c r="AM12" s="2">
        <v>8.4499999999999993</v>
      </c>
      <c r="AN12" s="2">
        <v>7.65</v>
      </c>
      <c r="AO12" s="2">
        <v>5.75</v>
      </c>
      <c r="AP12" s="2">
        <v>14.25</v>
      </c>
      <c r="AQ12" s="2">
        <v>7.5</v>
      </c>
      <c r="AR12" s="2">
        <v>10.3</v>
      </c>
      <c r="AS12" s="2">
        <v>16.399999999999999</v>
      </c>
      <c r="AT12" s="2">
        <v>7.85</v>
      </c>
      <c r="AU12" s="2">
        <v>12.85</v>
      </c>
      <c r="AV12" s="2">
        <v>16.55</v>
      </c>
      <c r="AW12" s="2">
        <v>9.1</v>
      </c>
      <c r="AX12" s="2">
        <v>14</v>
      </c>
      <c r="AY12" s="2">
        <v>18.399999999999999</v>
      </c>
      <c r="AZ12" s="2">
        <v>9.9</v>
      </c>
      <c r="BA12" s="2">
        <v>15.8</v>
      </c>
      <c r="BB12" s="2">
        <v>23.2</v>
      </c>
      <c r="BC12" s="2">
        <v>9.4499999999999993</v>
      </c>
      <c r="BD12" s="2">
        <v>21.85</v>
      </c>
      <c r="BE12" s="1" t="e">
        <v>#NULL!</v>
      </c>
      <c r="BF12" s="1" t="e">
        <v>#NULL!</v>
      </c>
      <c r="BG12" s="1" t="e">
        <v>#NULL!</v>
      </c>
      <c r="BH12" s="2">
        <v>288</v>
      </c>
      <c r="BI12" s="2">
        <v>39.435000000000002</v>
      </c>
      <c r="BJ12" s="2">
        <v>1.514583333</v>
      </c>
      <c r="BK12" s="2">
        <v>0.53874999999999995</v>
      </c>
      <c r="BL12" s="2">
        <v>23.991</v>
      </c>
      <c r="BM12" s="1" t="e">
        <v>#NULL!</v>
      </c>
      <c r="BN12" s="1" t="e">
        <v>#NULL!</v>
      </c>
      <c r="BO12" s="1" t="e">
        <v>#NULL!</v>
      </c>
      <c r="BP12" s="1" t="e">
        <v>#NULL!</v>
      </c>
      <c r="BQ12" s="1" t="e">
        <v>#NULL!</v>
      </c>
      <c r="BR12" s="2">
        <v>3.55</v>
      </c>
      <c r="BS12" s="2">
        <v>3.8</v>
      </c>
      <c r="BT12" s="2">
        <v>4.25</v>
      </c>
      <c r="BU12" s="2">
        <v>3.9</v>
      </c>
      <c r="BV12" s="2">
        <v>5.05</v>
      </c>
      <c r="BW12" s="2">
        <v>4.05</v>
      </c>
      <c r="BX12" s="2">
        <v>5.7</v>
      </c>
      <c r="BY12" s="2">
        <v>5.85</v>
      </c>
      <c r="BZ12" s="2">
        <v>6.55</v>
      </c>
      <c r="CA12" s="2">
        <v>5.55</v>
      </c>
      <c r="CB12" s="2">
        <v>8.1</v>
      </c>
      <c r="CC12" s="2">
        <v>8.35</v>
      </c>
      <c r="CD12" s="2">
        <v>7.75</v>
      </c>
      <c r="CE12" s="2">
        <v>8.35</v>
      </c>
      <c r="CF12" s="2">
        <v>9.8000000000000007</v>
      </c>
      <c r="CG12" s="2">
        <v>11.95</v>
      </c>
      <c r="CH12" s="2">
        <v>12.75</v>
      </c>
      <c r="CI12" s="2">
        <v>11.5</v>
      </c>
      <c r="CJ12" s="2">
        <v>13.4</v>
      </c>
      <c r="CK12" s="2">
        <v>12.25</v>
      </c>
      <c r="CL12" s="2">
        <v>14.15</v>
      </c>
      <c r="CM12" s="2">
        <v>14.15</v>
      </c>
      <c r="CN12" s="2">
        <v>15.25</v>
      </c>
      <c r="CO12" s="2">
        <v>17.399999999999999</v>
      </c>
      <c r="CP12" s="1" t="e">
        <v>#NULL!</v>
      </c>
      <c r="CQ12" s="1" t="e">
        <v>#NULL!</v>
      </c>
      <c r="CR12" s="1" t="e">
        <v>#NULL!</v>
      </c>
      <c r="CS12" s="1" t="e">
        <v>#NULL!</v>
      </c>
      <c r="CT12" s="2">
        <v>0.17677669529663689</v>
      </c>
      <c r="CU12" s="2">
        <v>0.24748737341529167</v>
      </c>
      <c r="CV12" s="2">
        <v>0.70710678118654757</v>
      </c>
      <c r="CW12" s="2">
        <v>0.10606601717798175</v>
      </c>
      <c r="CX12" s="2">
        <v>0.70710678118654757</v>
      </c>
      <c r="CY12" s="2">
        <v>0.17677669529663689</v>
      </c>
      <c r="CZ12" s="2">
        <v>0.42426406871192829</v>
      </c>
      <c r="DA12" s="2">
        <v>1.5202795795510762</v>
      </c>
      <c r="DB12" s="2">
        <v>0.88388347648318444</v>
      </c>
      <c r="DC12" s="2">
        <v>0.81317279836452994</v>
      </c>
      <c r="DD12" s="2">
        <v>0</v>
      </c>
      <c r="DE12" s="2">
        <v>1.5202795795510762</v>
      </c>
      <c r="DF12" s="1" t="e">
        <v>#NULL!</v>
      </c>
      <c r="DG12" s="2">
        <v>3.6749999999999998</v>
      </c>
      <c r="DH12" s="2">
        <v>4.0750000000000002</v>
      </c>
      <c r="DI12" s="2">
        <v>4.55</v>
      </c>
      <c r="DJ12" s="2">
        <v>5.7750000000000004</v>
      </c>
      <c r="DK12" s="2">
        <v>6.05</v>
      </c>
      <c r="DL12" s="2">
        <v>8.2249999999999996</v>
      </c>
      <c r="DM12" s="2">
        <v>8.0500000000000007</v>
      </c>
      <c r="DN12" s="2">
        <v>10.875</v>
      </c>
      <c r="DO12" s="2">
        <v>12.125</v>
      </c>
      <c r="DP12" s="2">
        <v>12.824999999999999</v>
      </c>
      <c r="DQ12" s="2">
        <v>14.15</v>
      </c>
      <c r="DR12" s="2">
        <v>16.324999999999999</v>
      </c>
      <c r="DS12" s="1" t="e">
        <v>#NULL!</v>
      </c>
      <c r="DT12" s="3">
        <v>9</v>
      </c>
      <c r="DU12" s="3">
        <v>12</v>
      </c>
      <c r="DV12" s="2">
        <v>23.2</v>
      </c>
      <c r="DW12" s="2">
        <v>24.383333333333336</v>
      </c>
      <c r="DX12" s="1" t="e">
        <v>#NULL!</v>
      </c>
      <c r="DY12" s="2">
        <v>21.066666666666666</v>
      </c>
      <c r="DZ12" s="2">
        <v>0.78333333333333499</v>
      </c>
      <c r="EA12" s="2">
        <v>16.329999999999998</v>
      </c>
    </row>
    <row r="13" spans="1:131">
      <c r="A13" s="4">
        <v>50</v>
      </c>
      <c r="B13" s="4" t="s">
        <v>228</v>
      </c>
      <c r="C13" s="1" t="e">
        <v>#NULL!</v>
      </c>
      <c r="D13" s="1" t="e">
        <v>#NULL!</v>
      </c>
      <c r="E13" s="1" t="e">
        <v>#NULL!</v>
      </c>
      <c r="F13" s="1" t="e">
        <v>#NULL!</v>
      </c>
      <c r="G13" s="1" t="e">
        <v>#NULL!</v>
      </c>
      <c r="H13" s="1" t="e">
        <v>#NULL!</v>
      </c>
      <c r="I13" s="4">
        <v>0</v>
      </c>
      <c r="J13" s="4">
        <v>5</v>
      </c>
      <c r="K13" s="4">
        <v>5</v>
      </c>
      <c r="L13" s="4">
        <v>5</v>
      </c>
      <c r="M13" s="4">
        <v>6</v>
      </c>
      <c r="N13" s="4">
        <v>11</v>
      </c>
      <c r="O13" s="4">
        <v>7</v>
      </c>
      <c r="P13" s="4">
        <v>6</v>
      </c>
      <c r="Q13" s="4">
        <v>13</v>
      </c>
      <c r="R13" s="1" t="e">
        <v>#NULL!</v>
      </c>
      <c r="S13" s="1" t="e">
        <v>#NULL!</v>
      </c>
      <c r="T13" s="1" t="e">
        <v>#NULL!</v>
      </c>
      <c r="U13" s="1" t="e">
        <v>#NULL!</v>
      </c>
      <c r="V13" s="1" t="e">
        <v>#NULL!</v>
      </c>
      <c r="W13" s="1" t="e">
        <v>#NULL!</v>
      </c>
      <c r="X13" s="1" t="e">
        <v>#NULL!</v>
      </c>
      <c r="Y13" s="1" t="e">
        <v>#NULL!</v>
      </c>
      <c r="Z13" s="1" t="e">
        <v>#NULL!</v>
      </c>
      <c r="AA13" s="1" t="e">
        <v>#NULL!</v>
      </c>
      <c r="AB13" s="1" t="e">
        <v>#NULL!</v>
      </c>
      <c r="AC13" s="1" t="e">
        <v>#NULL!</v>
      </c>
      <c r="AD13" s="1" t="e">
        <v>#NULL!</v>
      </c>
      <c r="AE13" s="1" t="e">
        <v>#NULL!</v>
      </c>
      <c r="AF13" s="1" t="e">
        <v>#NULL!</v>
      </c>
      <c r="AG13" s="1" t="e">
        <v>#NULL!</v>
      </c>
      <c r="AH13" s="1" t="e">
        <v>#NULL!</v>
      </c>
      <c r="AI13" s="1" t="e">
        <v>#NULL!</v>
      </c>
      <c r="AJ13" s="1" t="e">
        <v>#NULL!</v>
      </c>
      <c r="AK13" s="1" t="e">
        <v>#NULL!</v>
      </c>
      <c r="AL13" s="1" t="e">
        <v>#NULL!</v>
      </c>
      <c r="AM13" s="2">
        <v>8</v>
      </c>
      <c r="AN13" s="2">
        <v>6.6</v>
      </c>
      <c r="AO13" s="2">
        <v>5.8</v>
      </c>
      <c r="AP13" s="2">
        <v>9.9499999999999993</v>
      </c>
      <c r="AQ13" s="2">
        <v>6.45</v>
      </c>
      <c r="AR13" s="2">
        <v>8.85</v>
      </c>
      <c r="AS13" s="2">
        <v>14.85</v>
      </c>
      <c r="AT13" s="2">
        <v>7.1</v>
      </c>
      <c r="AU13" s="2">
        <v>11.05</v>
      </c>
      <c r="AV13" s="2">
        <v>14.25</v>
      </c>
      <c r="AW13" s="2">
        <v>8.65</v>
      </c>
      <c r="AX13" s="2">
        <v>10.95</v>
      </c>
      <c r="AY13" s="2">
        <v>15.6</v>
      </c>
      <c r="AZ13" s="2">
        <v>10.050000000000001</v>
      </c>
      <c r="BA13" s="2">
        <v>13.7</v>
      </c>
      <c r="BB13" s="2">
        <v>19.350000000000001</v>
      </c>
      <c r="BC13" s="2">
        <v>9.6999999999999993</v>
      </c>
      <c r="BD13" s="2">
        <v>16.850000000000001</v>
      </c>
      <c r="BE13" s="2">
        <v>20.8</v>
      </c>
      <c r="BF13" s="2">
        <v>10.65</v>
      </c>
      <c r="BG13" s="2">
        <v>18.5</v>
      </c>
      <c r="BH13" s="2">
        <v>277</v>
      </c>
      <c r="BI13" s="2">
        <v>43.145000000000003</v>
      </c>
      <c r="BJ13" s="2">
        <v>1.5553846149999999</v>
      </c>
      <c r="BK13" s="2">
        <v>0.50230769200000003</v>
      </c>
      <c r="BL13" s="2">
        <v>22.123076919999999</v>
      </c>
      <c r="BM13" s="1" t="e">
        <v>#NULL!</v>
      </c>
      <c r="BN13" s="1" t="e">
        <v>#NULL!</v>
      </c>
      <c r="BO13" s="1" t="e">
        <v>#NULL!</v>
      </c>
      <c r="BP13" s="1" t="e">
        <v>#NULL!</v>
      </c>
      <c r="BQ13" s="1" t="e">
        <v>#NULL!</v>
      </c>
      <c r="BR13" s="1" t="e">
        <v>#NULL!</v>
      </c>
      <c r="BS13" s="1" t="e">
        <v>#NULL!</v>
      </c>
      <c r="BT13" s="1" t="e">
        <v>#NULL!</v>
      </c>
      <c r="BU13" s="1" t="e">
        <v>#NULL!</v>
      </c>
      <c r="BV13" s="1" t="e">
        <v>#NULL!</v>
      </c>
      <c r="BW13" s="1" t="e">
        <v>#NULL!</v>
      </c>
      <c r="BX13" s="1" t="e">
        <v>#NULL!</v>
      </c>
      <c r="BY13" s="1" t="e">
        <v>#NULL!</v>
      </c>
      <c r="BZ13" s="1" t="e">
        <v>#NULL!</v>
      </c>
      <c r="CA13" s="1" t="e">
        <v>#NULL!</v>
      </c>
      <c r="CB13" s="1" t="e">
        <v>#NULL!</v>
      </c>
      <c r="CC13" s="1" t="e">
        <v>#NULL!</v>
      </c>
      <c r="CD13" s="2">
        <v>7.05</v>
      </c>
      <c r="CE13" s="2">
        <v>7.55</v>
      </c>
      <c r="CF13" s="2">
        <v>9.5</v>
      </c>
      <c r="CG13" s="2">
        <v>9.5</v>
      </c>
      <c r="CH13" s="2">
        <v>10.65</v>
      </c>
      <c r="CI13" s="2">
        <v>11.3</v>
      </c>
      <c r="CJ13" s="2">
        <v>11.45</v>
      </c>
      <c r="CK13" s="2">
        <v>11.45</v>
      </c>
      <c r="CL13" s="2">
        <v>11.9</v>
      </c>
      <c r="CM13" s="2">
        <v>13.75</v>
      </c>
      <c r="CN13" s="2">
        <v>14.65</v>
      </c>
      <c r="CO13" s="2">
        <v>14.4</v>
      </c>
      <c r="CP13" s="2">
        <v>16.649999999999999</v>
      </c>
      <c r="CQ13" s="2">
        <v>14.8</v>
      </c>
      <c r="CR13" s="1" t="e">
        <v>#NULL!</v>
      </c>
      <c r="CS13" s="1" t="e">
        <v>#NULL!</v>
      </c>
      <c r="CT13" s="1" t="e">
        <v>#NULL!</v>
      </c>
      <c r="CU13" s="1" t="e">
        <v>#NULL!</v>
      </c>
      <c r="CV13" s="1" t="e">
        <v>#NULL!</v>
      </c>
      <c r="CW13" s="1" t="e">
        <v>#NULL!</v>
      </c>
      <c r="CX13" s="1" t="e">
        <v>#NULL!</v>
      </c>
      <c r="CY13" s="1" t="e">
        <v>#NULL!</v>
      </c>
      <c r="CZ13" s="2">
        <v>0.35355339059327379</v>
      </c>
      <c r="DA13" s="2">
        <v>0</v>
      </c>
      <c r="DB13" s="2">
        <v>0.45961940777125615</v>
      </c>
      <c r="DC13" s="2">
        <v>0</v>
      </c>
      <c r="DD13" s="2">
        <v>1.3081475451951128</v>
      </c>
      <c r="DE13" s="2">
        <v>0.17677669529663689</v>
      </c>
      <c r="DF13" s="2">
        <v>1.3081475451951114</v>
      </c>
      <c r="DG13" s="1" t="e">
        <v>#NULL!</v>
      </c>
      <c r="DH13" s="1" t="e">
        <v>#NULL!</v>
      </c>
      <c r="DI13" s="1" t="e">
        <v>#NULL!</v>
      </c>
      <c r="DJ13" s="1" t="e">
        <v>#NULL!</v>
      </c>
      <c r="DK13" s="1" t="e">
        <v>#NULL!</v>
      </c>
      <c r="DL13" s="1" t="e">
        <v>#NULL!</v>
      </c>
      <c r="DM13" s="2">
        <v>7.3</v>
      </c>
      <c r="DN13" s="2">
        <v>9.5</v>
      </c>
      <c r="DO13" s="2">
        <v>10.975000000000001</v>
      </c>
      <c r="DP13" s="2">
        <v>11.45</v>
      </c>
      <c r="DQ13" s="2">
        <v>12.824999999999999</v>
      </c>
      <c r="DR13" s="2">
        <v>14.525</v>
      </c>
      <c r="DS13" s="2">
        <v>15.725</v>
      </c>
      <c r="DT13" s="1" t="e">
        <v>#NULL!</v>
      </c>
      <c r="DU13" s="3">
        <v>14</v>
      </c>
      <c r="DV13" s="2">
        <v>20.8</v>
      </c>
      <c r="DW13" s="2">
        <v>24.383333333333336</v>
      </c>
      <c r="DX13" s="2">
        <v>5.8833333333333364</v>
      </c>
      <c r="DY13" s="2">
        <v>21.066666666666666</v>
      </c>
      <c r="DZ13" s="2">
        <v>4.216666666666665</v>
      </c>
      <c r="EA13" s="2">
        <v>15.73</v>
      </c>
    </row>
    <row r="14" spans="1:131">
      <c r="A14" s="4">
        <v>11</v>
      </c>
      <c r="B14" s="4" t="s">
        <v>228</v>
      </c>
      <c r="C14" s="1" t="e">
        <v>#NULL!</v>
      </c>
      <c r="D14" s="1" t="e">
        <v>#NULL!</v>
      </c>
      <c r="E14" s="1" t="e">
        <v>#NULL!</v>
      </c>
      <c r="F14" s="4">
        <v>0</v>
      </c>
      <c r="G14" s="4">
        <v>6</v>
      </c>
      <c r="H14" s="4">
        <v>6</v>
      </c>
      <c r="I14" s="4">
        <v>4</v>
      </c>
      <c r="J14" s="4">
        <v>6</v>
      </c>
      <c r="K14" s="4">
        <v>10</v>
      </c>
      <c r="L14" s="4">
        <v>6</v>
      </c>
      <c r="M14" s="4">
        <v>6</v>
      </c>
      <c r="N14" s="4">
        <v>12</v>
      </c>
      <c r="O14" s="4">
        <v>3</v>
      </c>
      <c r="P14" s="4">
        <v>8</v>
      </c>
      <c r="Q14" s="4">
        <v>11</v>
      </c>
      <c r="R14" s="1" t="e">
        <v>#NULL!</v>
      </c>
      <c r="S14" s="1" t="e">
        <v>#NULL!</v>
      </c>
      <c r="T14" s="1" t="e">
        <v>#NULL!</v>
      </c>
      <c r="U14" s="2">
        <v>4</v>
      </c>
      <c r="V14" s="2">
        <v>2.7</v>
      </c>
      <c r="W14" s="1" t="e">
        <v>#NULL!</v>
      </c>
      <c r="X14" s="2">
        <v>4.5999999999999996</v>
      </c>
      <c r="Y14" s="2">
        <v>4</v>
      </c>
      <c r="Z14" s="1" t="e">
        <v>#NULL!</v>
      </c>
      <c r="AA14" s="2">
        <v>5.55</v>
      </c>
      <c r="AB14" s="2">
        <v>4.25</v>
      </c>
      <c r="AC14" s="1" t="e">
        <v>#NULL!</v>
      </c>
      <c r="AD14" s="2">
        <v>5.8</v>
      </c>
      <c r="AE14" s="2">
        <v>4.55</v>
      </c>
      <c r="AF14" s="2">
        <v>1.6</v>
      </c>
      <c r="AG14" s="2">
        <v>6.85</v>
      </c>
      <c r="AH14" s="2">
        <v>5.8</v>
      </c>
      <c r="AI14" s="2">
        <v>3.8</v>
      </c>
      <c r="AJ14" s="2">
        <v>7.05</v>
      </c>
      <c r="AK14" s="2">
        <v>6.3</v>
      </c>
      <c r="AL14" s="2">
        <v>3.95</v>
      </c>
      <c r="AM14" s="2">
        <v>10.5</v>
      </c>
      <c r="AN14" s="2">
        <v>5.35</v>
      </c>
      <c r="AO14" s="2">
        <v>7.75</v>
      </c>
      <c r="AP14" s="2">
        <v>14.15</v>
      </c>
      <c r="AQ14" s="2">
        <v>7.35</v>
      </c>
      <c r="AR14" s="2">
        <v>11.3</v>
      </c>
      <c r="AS14" s="2">
        <v>16</v>
      </c>
      <c r="AT14" s="2">
        <v>7.45</v>
      </c>
      <c r="AU14" s="2">
        <v>12.5</v>
      </c>
      <c r="AV14" s="2">
        <v>17.7</v>
      </c>
      <c r="AW14" s="2">
        <v>10.7</v>
      </c>
      <c r="AX14" s="2">
        <v>14.75</v>
      </c>
      <c r="AY14" s="2">
        <v>18.850000000000001</v>
      </c>
      <c r="AZ14" s="2">
        <v>9.1</v>
      </c>
      <c r="BA14" s="2">
        <v>17.350000000000001</v>
      </c>
      <c r="BB14" s="2">
        <v>24.55</v>
      </c>
      <c r="BC14" s="2">
        <v>11.25</v>
      </c>
      <c r="BD14" s="2">
        <v>22.55</v>
      </c>
      <c r="BE14" s="1" t="e">
        <v>#NULL!</v>
      </c>
      <c r="BF14" s="1" t="e">
        <v>#NULL!</v>
      </c>
      <c r="BG14" s="1" t="e">
        <v>#NULL!</v>
      </c>
      <c r="BH14" s="2">
        <v>286</v>
      </c>
      <c r="BI14" s="2">
        <v>38.384999999999998</v>
      </c>
      <c r="BJ14" s="2">
        <v>1.573636364</v>
      </c>
      <c r="BK14" s="2">
        <v>0.563181818</v>
      </c>
      <c r="BL14" s="2">
        <v>25.079090910000001</v>
      </c>
      <c r="BM14" s="1" t="e">
        <v>#NULL!</v>
      </c>
      <c r="BN14" s="1" t="e">
        <v>#NULL!</v>
      </c>
      <c r="BO14" s="1" t="e">
        <v>#NULL!</v>
      </c>
      <c r="BP14" s="1" t="e">
        <v>#NULL!</v>
      </c>
      <c r="BQ14" s="1" t="e">
        <v>#NULL!</v>
      </c>
      <c r="BR14" s="2">
        <v>3.2</v>
      </c>
      <c r="BS14" s="2">
        <v>3.5</v>
      </c>
      <c r="BT14" s="2">
        <v>4.2</v>
      </c>
      <c r="BU14" s="2">
        <v>4.4000000000000004</v>
      </c>
      <c r="BV14" s="2">
        <v>4.9000000000000004</v>
      </c>
      <c r="BW14" s="2">
        <v>4.9000000000000004</v>
      </c>
      <c r="BX14" s="2">
        <v>4.55</v>
      </c>
      <c r="BY14" s="2">
        <v>5.8</v>
      </c>
      <c r="BZ14" s="2">
        <v>6.9</v>
      </c>
      <c r="CA14" s="2">
        <v>5.75</v>
      </c>
      <c r="CB14" s="2">
        <v>6.35</v>
      </c>
      <c r="CC14" s="2">
        <v>7</v>
      </c>
      <c r="CD14" s="2">
        <v>7.55</v>
      </c>
      <c r="CE14" s="2">
        <v>8.3000000000000007</v>
      </c>
      <c r="CF14" s="2">
        <v>11.5</v>
      </c>
      <c r="CG14" s="2">
        <v>10</v>
      </c>
      <c r="CH14" s="2">
        <v>11.7</v>
      </c>
      <c r="CI14" s="2">
        <v>11.75</v>
      </c>
      <c r="CJ14" s="2">
        <v>13.85</v>
      </c>
      <c r="CK14" s="2">
        <v>14.55</v>
      </c>
      <c r="CL14" s="2">
        <v>12.8</v>
      </c>
      <c r="CM14" s="2">
        <v>15.15</v>
      </c>
      <c r="CN14" s="2">
        <v>16.95</v>
      </c>
      <c r="CO14" s="2">
        <v>18.850000000000001</v>
      </c>
      <c r="CP14" s="1" t="e">
        <v>#NULL!</v>
      </c>
      <c r="CQ14" s="1" t="e">
        <v>#NULL!</v>
      </c>
      <c r="CR14" s="1" t="e">
        <v>#NULL!</v>
      </c>
      <c r="CS14" s="1" t="e">
        <v>#NULL!</v>
      </c>
      <c r="CT14" s="2">
        <v>0.21213203435596414</v>
      </c>
      <c r="CU14" s="2">
        <v>0.14142135623730961</v>
      </c>
      <c r="CV14" s="2">
        <v>0</v>
      </c>
      <c r="CW14" s="2">
        <v>0.88388347648318444</v>
      </c>
      <c r="CX14" s="2">
        <v>0.81317279836452994</v>
      </c>
      <c r="CY14" s="2">
        <v>0.45961940777125615</v>
      </c>
      <c r="CZ14" s="2">
        <v>0.53033008588991126</v>
      </c>
      <c r="DA14" s="2">
        <v>1.0606601717798214</v>
      </c>
      <c r="DB14" s="2">
        <v>3.5355339059327882E-2</v>
      </c>
      <c r="DC14" s="2">
        <v>0.49497474683058401</v>
      </c>
      <c r="DD14" s="2">
        <v>1.6617009357883865</v>
      </c>
      <c r="DE14" s="2">
        <v>1.3435028842544419</v>
      </c>
      <c r="DF14" s="1" t="e">
        <v>#NULL!</v>
      </c>
      <c r="DG14" s="2">
        <v>3.35</v>
      </c>
      <c r="DH14" s="2">
        <v>4.3000000000000007</v>
      </c>
      <c r="DI14" s="2">
        <v>4.9000000000000004</v>
      </c>
      <c r="DJ14" s="2">
        <v>5.1749999999999998</v>
      </c>
      <c r="DK14" s="2">
        <v>6.3250000000000002</v>
      </c>
      <c r="DL14" s="2">
        <v>6.6749999999999998</v>
      </c>
      <c r="DM14" s="2">
        <v>7.9250000000000007</v>
      </c>
      <c r="DN14" s="2">
        <v>10.75</v>
      </c>
      <c r="DO14" s="2">
        <v>11.725</v>
      </c>
      <c r="DP14" s="2">
        <v>14.2</v>
      </c>
      <c r="DQ14" s="2">
        <v>13.975000000000001</v>
      </c>
      <c r="DR14" s="2">
        <v>17.899999999999999</v>
      </c>
      <c r="DS14" s="1" t="e">
        <v>#NULL!</v>
      </c>
      <c r="DT14" s="3">
        <v>6.5</v>
      </c>
      <c r="DU14" s="3">
        <v>10</v>
      </c>
      <c r="DV14" s="2">
        <v>24.55</v>
      </c>
      <c r="DW14" s="2">
        <v>24.383333333333336</v>
      </c>
      <c r="DX14" s="1" t="e">
        <v>#NULL!</v>
      </c>
      <c r="DY14" s="2">
        <v>21.066666666666666</v>
      </c>
      <c r="DZ14" s="2">
        <v>1.4833333333333343</v>
      </c>
      <c r="EA14" s="2">
        <v>17.899999999999999</v>
      </c>
    </row>
    <row r="15" spans="1:131">
      <c r="A15" s="4">
        <v>13</v>
      </c>
      <c r="B15" s="4" t="s">
        <v>228</v>
      </c>
      <c r="C15" s="1" t="e">
        <v>#NULL!</v>
      </c>
      <c r="D15" s="1" t="e">
        <v>#NULL!</v>
      </c>
      <c r="E15" s="1" t="e">
        <v>#NULL!</v>
      </c>
      <c r="F15" s="1" t="e">
        <v>#NULL!</v>
      </c>
      <c r="G15" s="1" t="e">
        <v>#NULL!</v>
      </c>
      <c r="H15" s="1" t="e">
        <v>#NULL!</v>
      </c>
      <c r="I15" s="1" t="e">
        <v>#NULL!</v>
      </c>
      <c r="J15" s="1" t="e">
        <v>#NULL!</v>
      </c>
      <c r="K15" s="1" t="e">
        <v>#NULL!</v>
      </c>
      <c r="L15" s="4">
        <v>4</v>
      </c>
      <c r="M15" s="4">
        <v>6</v>
      </c>
      <c r="N15" s="4">
        <v>10</v>
      </c>
      <c r="O15" s="4">
        <v>6</v>
      </c>
      <c r="P15" s="4">
        <v>8</v>
      </c>
      <c r="Q15" s="4">
        <v>14</v>
      </c>
      <c r="R15" s="1" t="e">
        <v>#NULL!</v>
      </c>
      <c r="S15" s="1" t="e">
        <v>#NULL!</v>
      </c>
      <c r="T15" s="1" t="e">
        <v>#NULL!</v>
      </c>
      <c r="U15" s="1" t="e">
        <v>#NULL!</v>
      </c>
      <c r="V15" s="1" t="e">
        <v>#NULL!</v>
      </c>
      <c r="W15" s="1" t="e">
        <v>#NULL!</v>
      </c>
      <c r="X15" s="1" t="e">
        <v>#NULL!</v>
      </c>
      <c r="Y15" s="1" t="e">
        <v>#NULL!</v>
      </c>
      <c r="Z15" s="1" t="e">
        <v>#NULL!</v>
      </c>
      <c r="AA15" s="1" t="e">
        <v>#NULL!</v>
      </c>
      <c r="AB15" s="1" t="e">
        <v>#NULL!</v>
      </c>
      <c r="AC15" s="1" t="e">
        <v>#NULL!</v>
      </c>
      <c r="AD15" s="1" t="e">
        <v>#NULL!</v>
      </c>
      <c r="AE15" s="1" t="e">
        <v>#NULL!</v>
      </c>
      <c r="AF15" s="1" t="e">
        <v>#NULL!</v>
      </c>
      <c r="AG15" s="1" t="e">
        <v>#NULL!</v>
      </c>
      <c r="AH15" s="1" t="e">
        <v>#NULL!</v>
      </c>
      <c r="AI15" s="1" t="e">
        <v>#NULL!</v>
      </c>
      <c r="AJ15" s="1" t="e">
        <v>#NULL!</v>
      </c>
      <c r="AK15" s="1" t="e">
        <v>#NULL!</v>
      </c>
      <c r="AL15" s="1" t="e">
        <v>#NULL!</v>
      </c>
      <c r="AM15" s="1" t="e">
        <v>#NULL!</v>
      </c>
      <c r="AN15" s="1" t="e">
        <v>#NULL!</v>
      </c>
      <c r="AO15" s="1" t="e">
        <v>#NULL!</v>
      </c>
      <c r="AP15" s="1" t="e">
        <v>#NULL!</v>
      </c>
      <c r="AQ15" s="1" t="e">
        <v>#NULL!</v>
      </c>
      <c r="AR15" s="1" t="e">
        <v>#NULL!</v>
      </c>
      <c r="AS15" s="2">
        <v>17.600000000000001</v>
      </c>
      <c r="AT15" s="2">
        <v>8.85</v>
      </c>
      <c r="AU15" s="2">
        <v>13.8</v>
      </c>
      <c r="AV15" s="2">
        <v>18</v>
      </c>
      <c r="AW15" s="2">
        <v>7.5</v>
      </c>
      <c r="AX15" s="2">
        <v>15.3</v>
      </c>
      <c r="AY15" s="2">
        <v>24.6</v>
      </c>
      <c r="AZ15" s="2">
        <v>9.8000000000000007</v>
      </c>
      <c r="BA15" s="2">
        <v>20.9</v>
      </c>
      <c r="BB15" s="2">
        <v>26.2</v>
      </c>
      <c r="BC15" s="2">
        <v>10.9</v>
      </c>
      <c r="BD15" s="2">
        <v>23.85</v>
      </c>
      <c r="BE15" s="2">
        <v>33.700000000000003</v>
      </c>
      <c r="BF15" s="2">
        <v>11.3</v>
      </c>
      <c r="BG15" s="2">
        <v>31.3</v>
      </c>
      <c r="BH15" s="2">
        <v>304</v>
      </c>
      <c r="BI15" s="2">
        <v>69.650000000000006</v>
      </c>
      <c r="BJ15" s="2">
        <v>3.3257142860000002</v>
      </c>
      <c r="BK15" s="2">
        <v>0.63214285699999995</v>
      </c>
      <c r="BL15" s="2">
        <v>35.541428570000001</v>
      </c>
      <c r="BM15" s="1" t="e">
        <v>#NULL!</v>
      </c>
      <c r="BN15" s="1" t="e">
        <v>#NULL!</v>
      </c>
      <c r="BO15" s="1" t="e">
        <v>#NULL!</v>
      </c>
      <c r="BP15" s="1" t="e">
        <v>#NULL!</v>
      </c>
      <c r="BQ15" s="1" t="e">
        <v>#NULL!</v>
      </c>
      <c r="BR15" s="1" t="e">
        <v>#NULL!</v>
      </c>
      <c r="BS15" s="1" t="e">
        <v>#NULL!</v>
      </c>
      <c r="BT15" s="1" t="e">
        <v>#NULL!</v>
      </c>
      <c r="BU15" s="1" t="e">
        <v>#NULL!</v>
      </c>
      <c r="BV15" s="1" t="e">
        <v>#NULL!</v>
      </c>
      <c r="BW15" s="1" t="e">
        <v>#NULL!</v>
      </c>
      <c r="BX15" s="1" t="e">
        <v>#NULL!</v>
      </c>
      <c r="BY15" s="1" t="e">
        <v>#NULL!</v>
      </c>
      <c r="BZ15" s="1" t="e">
        <v>#NULL!</v>
      </c>
      <c r="CA15" s="1" t="e">
        <v>#NULL!</v>
      </c>
      <c r="CB15" s="1" t="e">
        <v>#NULL!</v>
      </c>
      <c r="CC15" s="1" t="e">
        <v>#NULL!</v>
      </c>
      <c r="CD15" s="1" t="e">
        <v>#NULL!</v>
      </c>
      <c r="CE15" s="1" t="e">
        <v>#NULL!</v>
      </c>
      <c r="CF15" s="1" t="e">
        <v>#NULL!</v>
      </c>
      <c r="CG15" s="1" t="e">
        <v>#NULL!</v>
      </c>
      <c r="CH15" s="2">
        <v>12.65</v>
      </c>
      <c r="CI15" s="2">
        <v>13.8</v>
      </c>
      <c r="CJ15" s="2">
        <v>12.2</v>
      </c>
      <c r="CK15" s="2">
        <v>13.3</v>
      </c>
      <c r="CL15" s="2">
        <v>19.3</v>
      </c>
      <c r="CM15" s="2">
        <v>15.1</v>
      </c>
      <c r="CN15" s="2">
        <v>18.2</v>
      </c>
      <c r="CO15" s="2">
        <v>18.899999999999999</v>
      </c>
      <c r="CP15" s="1" t="e">
        <v>#NULL!</v>
      </c>
      <c r="CQ15" s="1" t="e">
        <v>#NULL!</v>
      </c>
      <c r="CR15" s="1" t="e">
        <v>#NULL!</v>
      </c>
      <c r="CS15" s="1" t="e">
        <v>#NULL!</v>
      </c>
      <c r="CT15" s="1" t="e">
        <v>#NULL!</v>
      </c>
      <c r="CU15" s="1" t="e">
        <v>#NULL!</v>
      </c>
      <c r="CV15" s="1" t="e">
        <v>#NULL!</v>
      </c>
      <c r="CW15" s="1" t="e">
        <v>#NULL!</v>
      </c>
      <c r="CX15" s="1" t="e">
        <v>#NULL!</v>
      </c>
      <c r="CY15" s="1" t="e">
        <v>#NULL!</v>
      </c>
      <c r="CZ15" s="1" t="e">
        <v>#NULL!</v>
      </c>
      <c r="DA15" s="1" t="e">
        <v>#NULL!</v>
      </c>
      <c r="DB15" s="2">
        <v>0.81317279836452994</v>
      </c>
      <c r="DC15" s="2">
        <v>0.7778174593052033</v>
      </c>
      <c r="DD15" s="2">
        <v>2.9698484809835004</v>
      </c>
      <c r="DE15" s="2">
        <v>0.49497474683058273</v>
      </c>
      <c r="DF15" s="1" t="e">
        <v>#NULL!</v>
      </c>
      <c r="DG15" s="1" t="e">
        <v>#NULL!</v>
      </c>
      <c r="DH15" s="1" t="e">
        <v>#NULL!</v>
      </c>
      <c r="DI15" s="1" t="e">
        <v>#NULL!</v>
      </c>
      <c r="DJ15" s="1" t="e">
        <v>#NULL!</v>
      </c>
      <c r="DK15" s="1" t="e">
        <v>#NULL!</v>
      </c>
      <c r="DL15" s="1" t="e">
        <v>#NULL!</v>
      </c>
      <c r="DM15" s="1" t="e">
        <v>#NULL!</v>
      </c>
      <c r="DN15" s="1" t="e">
        <v>#NULL!</v>
      </c>
      <c r="DO15" s="2">
        <v>13.225000000000001</v>
      </c>
      <c r="DP15" s="2">
        <v>12.75</v>
      </c>
      <c r="DQ15" s="2">
        <v>17.2</v>
      </c>
      <c r="DR15" s="2">
        <v>18.549999999999997</v>
      </c>
      <c r="DS15" s="1" t="e">
        <v>#NULL!</v>
      </c>
      <c r="DT15" s="1" t="e">
        <v>#NULL!</v>
      </c>
      <c r="DU15" s="3">
        <v>15</v>
      </c>
      <c r="DV15" s="2">
        <v>33.700000000000003</v>
      </c>
      <c r="DW15" s="2">
        <v>24.383333333333336</v>
      </c>
      <c r="DX15" s="2">
        <v>6.9166666666666643</v>
      </c>
      <c r="DY15" s="2">
        <v>21.066666666666666</v>
      </c>
      <c r="DZ15" s="2">
        <v>2.783333333333335</v>
      </c>
      <c r="EA15" s="2">
        <v>18.55</v>
      </c>
    </row>
    <row r="16" spans="1:131">
      <c r="A16" s="4">
        <v>15</v>
      </c>
      <c r="B16" s="4" t="s">
        <v>228</v>
      </c>
      <c r="C16" s="1" t="e">
        <v>#NULL!</v>
      </c>
      <c r="D16" s="1" t="e">
        <v>#NULL!</v>
      </c>
      <c r="E16" s="1" t="e">
        <v>#NULL!</v>
      </c>
      <c r="F16" s="4">
        <v>0</v>
      </c>
      <c r="G16" s="4">
        <v>8</v>
      </c>
      <c r="H16" s="4">
        <v>8</v>
      </c>
      <c r="I16" s="4">
        <v>7</v>
      </c>
      <c r="J16" s="4">
        <v>5</v>
      </c>
      <c r="K16" s="4">
        <v>12</v>
      </c>
      <c r="L16" s="4">
        <v>6</v>
      </c>
      <c r="M16" s="4">
        <v>6</v>
      </c>
      <c r="N16" s="4">
        <v>12</v>
      </c>
      <c r="O16" s="4">
        <v>9</v>
      </c>
      <c r="P16" s="4">
        <v>7</v>
      </c>
      <c r="Q16" s="4">
        <v>16</v>
      </c>
      <c r="R16" s="1" t="e">
        <v>#NULL!</v>
      </c>
      <c r="S16" s="1" t="e">
        <v>#NULL!</v>
      </c>
      <c r="T16" s="1" t="e">
        <v>#NULL!</v>
      </c>
      <c r="U16" s="2">
        <v>3.65</v>
      </c>
      <c r="V16" s="2">
        <v>2.15</v>
      </c>
      <c r="W16" s="1" t="e">
        <v>#NULL!</v>
      </c>
      <c r="X16" s="2">
        <v>5.15</v>
      </c>
      <c r="Y16" s="2">
        <v>3.6</v>
      </c>
      <c r="Z16" s="1" t="e">
        <v>#NULL!</v>
      </c>
      <c r="AA16" s="2">
        <v>5.25</v>
      </c>
      <c r="AB16" s="2">
        <v>4.4000000000000004</v>
      </c>
      <c r="AC16" s="1" t="e">
        <v>#NULL!</v>
      </c>
      <c r="AD16" s="2">
        <v>5.85</v>
      </c>
      <c r="AE16" s="2">
        <v>4.55</v>
      </c>
      <c r="AF16" s="1" t="e">
        <v>#NULL!</v>
      </c>
      <c r="AG16" s="2">
        <v>7.8</v>
      </c>
      <c r="AH16" s="2">
        <v>5.75</v>
      </c>
      <c r="AI16" s="2">
        <v>3.2</v>
      </c>
      <c r="AJ16" s="2">
        <v>7.85</v>
      </c>
      <c r="AK16" s="2">
        <v>6.55</v>
      </c>
      <c r="AL16" s="2">
        <v>4.7</v>
      </c>
      <c r="AM16" s="2">
        <v>10.1</v>
      </c>
      <c r="AN16" s="2">
        <v>5.85</v>
      </c>
      <c r="AO16" s="2">
        <v>9.35</v>
      </c>
      <c r="AP16" s="2">
        <v>14.2</v>
      </c>
      <c r="AQ16" s="2">
        <v>6.2</v>
      </c>
      <c r="AR16" s="2">
        <v>10.75</v>
      </c>
      <c r="AS16" s="2">
        <v>15.95</v>
      </c>
      <c r="AT16" s="2">
        <v>8.15</v>
      </c>
      <c r="AU16" s="2">
        <v>12.75</v>
      </c>
      <c r="AV16" s="2">
        <v>16.55</v>
      </c>
      <c r="AW16" s="2">
        <v>9.4</v>
      </c>
      <c r="AX16" s="2">
        <v>3.1</v>
      </c>
      <c r="AY16" s="2">
        <v>18.8</v>
      </c>
      <c r="AZ16" s="2">
        <v>10</v>
      </c>
      <c r="BA16" s="2">
        <v>17</v>
      </c>
      <c r="BB16" s="2">
        <v>23.35</v>
      </c>
      <c r="BC16" s="2">
        <v>9.6999999999999993</v>
      </c>
      <c r="BD16" s="2">
        <v>21.5</v>
      </c>
      <c r="BE16" s="2">
        <v>27.3</v>
      </c>
      <c r="BF16" s="2">
        <v>8.5</v>
      </c>
      <c r="BG16" s="2">
        <v>23.35</v>
      </c>
      <c r="BH16" s="2">
        <v>300</v>
      </c>
      <c r="BI16" s="2">
        <v>65.819999999999993</v>
      </c>
      <c r="BJ16" s="2">
        <v>2.3811874999999998</v>
      </c>
      <c r="BK16" s="2">
        <v>0.64931249999999996</v>
      </c>
      <c r="BL16" s="2">
        <v>42.147500000000001</v>
      </c>
      <c r="BM16" s="1" t="e">
        <v>#NULL!</v>
      </c>
      <c r="BN16" s="1" t="e">
        <v>#NULL!</v>
      </c>
      <c r="BO16" s="1" t="e">
        <v>#NULL!</v>
      </c>
      <c r="BP16" s="1" t="e">
        <v>#NULL!</v>
      </c>
      <c r="BQ16" s="1" t="e">
        <v>#NULL!</v>
      </c>
      <c r="BR16" s="2">
        <v>2.75</v>
      </c>
      <c r="BS16" s="2">
        <v>3.05</v>
      </c>
      <c r="BT16" s="2">
        <v>4</v>
      </c>
      <c r="BU16" s="2">
        <v>4.75</v>
      </c>
      <c r="BV16" s="2">
        <v>4.5999999999999996</v>
      </c>
      <c r="BW16" s="2">
        <v>5.05</v>
      </c>
      <c r="BX16" s="2">
        <v>5.25</v>
      </c>
      <c r="BY16" s="2">
        <v>5.15</v>
      </c>
      <c r="BZ16" s="2">
        <v>6.8</v>
      </c>
      <c r="CA16" s="2">
        <v>6.75</v>
      </c>
      <c r="CB16" s="2">
        <v>7.05</v>
      </c>
      <c r="CC16" s="2">
        <v>7.35</v>
      </c>
      <c r="CD16" s="2">
        <v>8</v>
      </c>
      <c r="CE16" s="2">
        <v>7.95</v>
      </c>
      <c r="CF16" s="2">
        <v>9.6</v>
      </c>
      <c r="CG16" s="2">
        <v>10.8</v>
      </c>
      <c r="CH16" s="2">
        <v>12.6</v>
      </c>
      <c r="CI16" s="2">
        <v>11.5</v>
      </c>
      <c r="CJ16" s="2">
        <v>12.7</v>
      </c>
      <c r="CK16" s="2">
        <v>13.25</v>
      </c>
      <c r="CL16" s="2">
        <v>14.45</v>
      </c>
      <c r="CM16" s="2">
        <v>14.35</v>
      </c>
      <c r="CN16" s="2">
        <v>16.100000000000001</v>
      </c>
      <c r="CO16" s="2">
        <v>16.95</v>
      </c>
      <c r="CP16" s="1" t="e">
        <v>#NULL!</v>
      </c>
      <c r="CQ16" s="1" t="e">
        <v>#NULL!</v>
      </c>
      <c r="CR16" s="1" t="e">
        <v>#NULL!</v>
      </c>
      <c r="CS16" s="1" t="e">
        <v>#NULL!</v>
      </c>
      <c r="CT16" s="2">
        <v>0.21213203435596414</v>
      </c>
      <c r="CU16" s="2">
        <v>0.53033008588991071</v>
      </c>
      <c r="CV16" s="2">
        <v>0.31819805153394654</v>
      </c>
      <c r="CW16" s="2">
        <v>7.0710678118654502E-2</v>
      </c>
      <c r="CX16" s="2">
        <v>3.5355339059327251E-2</v>
      </c>
      <c r="CY16" s="2">
        <v>0.21213203435596414</v>
      </c>
      <c r="CZ16" s="2">
        <v>3.5355339059327251E-2</v>
      </c>
      <c r="DA16" s="2">
        <v>0.8485281374238578</v>
      </c>
      <c r="DB16" s="2">
        <v>0.77781745930520196</v>
      </c>
      <c r="DC16" s="2">
        <v>0.38890872965260165</v>
      </c>
      <c r="DD16" s="2">
        <v>7.0710678118654502E-2</v>
      </c>
      <c r="DE16" s="2">
        <v>0.60104076400856388</v>
      </c>
      <c r="DF16" s="1" t="e">
        <v>#NULL!</v>
      </c>
      <c r="DG16" s="2">
        <v>2.9</v>
      </c>
      <c r="DH16" s="2">
        <v>4.375</v>
      </c>
      <c r="DI16" s="2">
        <v>4.8249999999999993</v>
      </c>
      <c r="DJ16" s="2">
        <v>5.2</v>
      </c>
      <c r="DK16" s="2">
        <v>6.7750000000000004</v>
      </c>
      <c r="DL16" s="2">
        <v>7.1999999999999993</v>
      </c>
      <c r="DM16" s="2">
        <v>7.9749999999999996</v>
      </c>
      <c r="DN16" s="2">
        <v>10.199999999999999</v>
      </c>
      <c r="DO16" s="2">
        <v>12.05</v>
      </c>
      <c r="DP16" s="2">
        <v>12.975</v>
      </c>
      <c r="DQ16" s="2">
        <v>14.399999999999999</v>
      </c>
      <c r="DR16" s="2">
        <v>16.524999999999999</v>
      </c>
      <c r="DS16" s="1" t="e">
        <v>#NULL!</v>
      </c>
      <c r="DT16" s="3">
        <v>10</v>
      </c>
      <c r="DU16" s="3">
        <v>16</v>
      </c>
      <c r="DV16" s="2">
        <v>27.3</v>
      </c>
      <c r="DW16" s="2">
        <v>24.383333333333336</v>
      </c>
      <c r="DX16" s="2">
        <v>1.033333333333335</v>
      </c>
      <c r="DY16" s="2">
        <v>21.066666666666666</v>
      </c>
      <c r="DZ16" s="2">
        <v>0.43333333333333357</v>
      </c>
      <c r="EA16" s="2">
        <v>16.53</v>
      </c>
    </row>
    <row r="17" spans="1:131">
      <c r="A17" s="4">
        <v>16</v>
      </c>
      <c r="B17" s="4" t="s">
        <v>228</v>
      </c>
      <c r="C17" s="1" t="e">
        <v>#NULL!</v>
      </c>
      <c r="D17" s="1" t="e">
        <v>#NULL!</v>
      </c>
      <c r="E17" s="1" t="e">
        <v>#NULL!</v>
      </c>
      <c r="F17" s="1" t="e">
        <v>#NULL!</v>
      </c>
      <c r="G17" s="1" t="e">
        <v>#NULL!</v>
      </c>
      <c r="H17" s="1" t="e">
        <v>#NULL!</v>
      </c>
      <c r="I17" s="4">
        <v>3</v>
      </c>
      <c r="J17" s="4">
        <v>5</v>
      </c>
      <c r="K17" s="4">
        <v>8</v>
      </c>
      <c r="L17" s="4">
        <v>2</v>
      </c>
      <c r="M17" s="4">
        <v>6</v>
      </c>
      <c r="N17" s="4">
        <v>8</v>
      </c>
      <c r="O17" s="4">
        <v>3</v>
      </c>
      <c r="P17" s="4">
        <v>5</v>
      </c>
      <c r="Q17" s="4">
        <v>8</v>
      </c>
      <c r="R17" s="1" t="e">
        <v>#NULL!</v>
      </c>
      <c r="S17" s="1" t="e">
        <v>#NULL!</v>
      </c>
      <c r="T17" s="1" t="e">
        <v>#NULL!</v>
      </c>
      <c r="U17" s="1" t="e">
        <v>#NULL!</v>
      </c>
      <c r="V17" s="1" t="e">
        <v>#NULL!</v>
      </c>
      <c r="W17" s="1" t="e">
        <v>#NULL!</v>
      </c>
      <c r="X17" s="1" t="e">
        <v>#NULL!</v>
      </c>
      <c r="Y17" s="1" t="e">
        <v>#NULL!</v>
      </c>
      <c r="Z17" s="1" t="e">
        <v>#NULL!</v>
      </c>
      <c r="AA17" s="1" t="e">
        <v>#NULL!</v>
      </c>
      <c r="AB17" s="1" t="e">
        <v>#NULL!</v>
      </c>
      <c r="AC17" s="1" t="e">
        <v>#NULL!</v>
      </c>
      <c r="AD17" s="1" t="e">
        <v>#NULL!</v>
      </c>
      <c r="AE17" s="1" t="e">
        <v>#NULL!</v>
      </c>
      <c r="AF17" s="1" t="e">
        <v>#NULL!</v>
      </c>
      <c r="AG17" s="1" t="e">
        <v>#NULL!</v>
      </c>
      <c r="AH17" s="1" t="e">
        <v>#NULL!</v>
      </c>
      <c r="AI17" s="1" t="e">
        <v>#NULL!</v>
      </c>
      <c r="AJ17" s="2">
        <v>8.5</v>
      </c>
      <c r="AK17" s="2">
        <v>6.05</v>
      </c>
      <c r="AL17" s="2">
        <v>4.7</v>
      </c>
      <c r="AM17" s="2">
        <v>12</v>
      </c>
      <c r="AN17" s="2">
        <v>6.65</v>
      </c>
      <c r="AO17" s="2">
        <v>8.8000000000000007</v>
      </c>
      <c r="AP17" s="2">
        <v>15.5</v>
      </c>
      <c r="AQ17" s="2">
        <v>6.95</v>
      </c>
      <c r="AR17" s="2">
        <v>10.7</v>
      </c>
      <c r="AS17" s="2">
        <v>16.600000000000001</v>
      </c>
      <c r="AT17" s="2">
        <v>8.5</v>
      </c>
      <c r="AU17" s="2">
        <v>13.65</v>
      </c>
      <c r="AV17" s="2">
        <v>16.3</v>
      </c>
      <c r="AW17" s="2">
        <v>8.9</v>
      </c>
      <c r="AX17" s="2">
        <v>14.3</v>
      </c>
      <c r="AY17" s="2">
        <v>18.8</v>
      </c>
      <c r="AZ17" s="2">
        <v>10.25</v>
      </c>
      <c r="BA17" s="2">
        <v>16.95</v>
      </c>
      <c r="BB17" s="2">
        <v>21.25</v>
      </c>
      <c r="BC17" s="2">
        <v>10.3</v>
      </c>
      <c r="BD17" s="2">
        <v>19.8</v>
      </c>
      <c r="BE17" s="1" t="e">
        <v>#NULL!</v>
      </c>
      <c r="BF17" s="1" t="e">
        <v>#NULL!</v>
      </c>
      <c r="BG17" s="1" t="e">
        <v>#NULL!</v>
      </c>
      <c r="BH17" s="2">
        <v>278</v>
      </c>
      <c r="BI17" s="2">
        <v>28.95</v>
      </c>
      <c r="BJ17" s="2">
        <v>1.53</v>
      </c>
      <c r="BK17" s="2">
        <v>0.67625000000000002</v>
      </c>
      <c r="BL17" s="2">
        <v>23.368749999999999</v>
      </c>
      <c r="BM17" s="1" t="e">
        <v>#NULL!</v>
      </c>
      <c r="BN17" s="1" t="e">
        <v>#NULL!</v>
      </c>
      <c r="BO17" s="1" t="e">
        <v>#NULL!</v>
      </c>
      <c r="BP17" s="1" t="e">
        <v>#NULL!</v>
      </c>
      <c r="BQ17" s="1" t="e">
        <v>#NULL!</v>
      </c>
      <c r="BR17" s="1" t="e">
        <v>#NULL!</v>
      </c>
      <c r="BS17" s="1" t="e">
        <v>#NULL!</v>
      </c>
      <c r="BT17" s="1" t="e">
        <v>#NULL!</v>
      </c>
      <c r="BU17" s="1" t="e">
        <v>#NULL!</v>
      </c>
      <c r="BV17" s="1" t="e">
        <v>#NULL!</v>
      </c>
      <c r="BW17" s="1" t="e">
        <v>#NULL!</v>
      </c>
      <c r="BX17" s="1" t="e">
        <v>#NULL!</v>
      </c>
      <c r="BY17" s="1" t="e">
        <v>#NULL!</v>
      </c>
      <c r="BZ17" s="1" t="e">
        <v>#NULL!</v>
      </c>
      <c r="CA17" s="1" t="e">
        <v>#NULL!</v>
      </c>
      <c r="CB17" s="2">
        <v>7.1</v>
      </c>
      <c r="CC17" s="2">
        <v>7.45</v>
      </c>
      <c r="CD17" s="2">
        <v>8.75</v>
      </c>
      <c r="CE17" s="2">
        <v>9.9</v>
      </c>
      <c r="CF17" s="2">
        <v>11.45</v>
      </c>
      <c r="CG17" s="2">
        <v>11</v>
      </c>
      <c r="CH17" s="2">
        <v>12.7</v>
      </c>
      <c r="CI17" s="2">
        <v>12.4</v>
      </c>
      <c r="CJ17" s="2">
        <v>12.1</v>
      </c>
      <c r="CK17" s="2">
        <v>13.1</v>
      </c>
      <c r="CL17" s="2">
        <v>14.45</v>
      </c>
      <c r="CM17" s="2">
        <v>14.6</v>
      </c>
      <c r="CN17" s="2">
        <v>15.9</v>
      </c>
      <c r="CO17" s="2">
        <v>15.65</v>
      </c>
      <c r="CP17" s="1" t="e">
        <v>#NULL!</v>
      </c>
      <c r="CQ17" s="1" t="e">
        <v>#NULL!</v>
      </c>
      <c r="CR17" s="1" t="e">
        <v>#NULL!</v>
      </c>
      <c r="CS17" s="1" t="e">
        <v>#NULL!</v>
      </c>
      <c r="CT17" s="1" t="e">
        <v>#NULL!</v>
      </c>
      <c r="CU17" s="1" t="e">
        <v>#NULL!</v>
      </c>
      <c r="CV17" s="1" t="e">
        <v>#NULL!</v>
      </c>
      <c r="CW17" s="1" t="e">
        <v>#NULL!</v>
      </c>
      <c r="CX17" s="1" t="e">
        <v>#NULL!</v>
      </c>
      <c r="CY17" s="2">
        <v>0.24748737341529201</v>
      </c>
      <c r="CZ17" s="2">
        <v>0.81317279836452994</v>
      </c>
      <c r="DA17" s="2">
        <v>0.31819805153394592</v>
      </c>
      <c r="DB17" s="2">
        <v>0.21213203435596351</v>
      </c>
      <c r="DC17" s="2">
        <v>0.70710678118654757</v>
      </c>
      <c r="DD17" s="2">
        <v>0.10606601717798238</v>
      </c>
      <c r="DE17" s="2">
        <v>0.17677669529663689</v>
      </c>
      <c r="DF17" s="1" t="e">
        <v>#NULL!</v>
      </c>
      <c r="DG17" s="1" t="e">
        <v>#NULL!</v>
      </c>
      <c r="DH17" s="1" t="e">
        <v>#NULL!</v>
      </c>
      <c r="DI17" s="1" t="e">
        <v>#NULL!</v>
      </c>
      <c r="DJ17" s="1" t="e">
        <v>#NULL!</v>
      </c>
      <c r="DK17" s="1" t="e">
        <v>#NULL!</v>
      </c>
      <c r="DL17" s="2">
        <v>7.2750000000000004</v>
      </c>
      <c r="DM17" s="2">
        <v>9.3249999999999993</v>
      </c>
      <c r="DN17" s="2">
        <v>11.225</v>
      </c>
      <c r="DO17" s="2">
        <v>12.55</v>
      </c>
      <c r="DP17" s="2">
        <v>12.6</v>
      </c>
      <c r="DQ17" s="2">
        <v>14.524999999999999</v>
      </c>
      <c r="DR17" s="2">
        <v>15.775</v>
      </c>
      <c r="DS17" s="1" t="e">
        <v>#NULL!</v>
      </c>
      <c r="DT17" s="1" t="e">
        <v>#NULL!</v>
      </c>
      <c r="DU17" s="3">
        <v>5.5</v>
      </c>
      <c r="DV17" s="2">
        <v>21.25</v>
      </c>
      <c r="DW17" s="2">
        <v>24.383333333333336</v>
      </c>
      <c r="DX17" s="1" t="e">
        <v>#NULL!</v>
      </c>
      <c r="DY17" s="2">
        <v>21.066666666666666</v>
      </c>
      <c r="DZ17" s="2">
        <v>1.2666666666666657</v>
      </c>
      <c r="EA17" s="2">
        <v>15.78</v>
      </c>
    </row>
    <row r="18" spans="1:13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9"/>
  <sheetViews>
    <sheetView workbookViewId="0">
      <selection activeCell="J30" sqref="J30"/>
    </sheetView>
  </sheetViews>
  <sheetFormatPr defaultColWidth="11.5546875" defaultRowHeight="14.4"/>
  <sheetData>
    <row r="1" spans="1:8" ht="15" thickBot="1">
      <c r="A1" s="81" t="s">
        <v>0</v>
      </c>
      <c r="B1" s="82" t="s">
        <v>516</v>
      </c>
      <c r="C1" s="83" t="s">
        <v>517</v>
      </c>
      <c r="D1" s="83" t="s">
        <v>518</v>
      </c>
      <c r="E1" s="83" t="s">
        <v>519</v>
      </c>
      <c r="F1" s="82" t="s">
        <v>520</v>
      </c>
      <c r="G1" s="82" t="s">
        <v>521</v>
      </c>
      <c r="H1" s="84" t="s">
        <v>392</v>
      </c>
    </row>
    <row r="2" spans="1:8">
      <c r="A2" s="85">
        <v>1</v>
      </c>
      <c r="B2" s="86">
        <v>10</v>
      </c>
      <c r="C2" s="34">
        <v>6</v>
      </c>
      <c r="D2" s="34">
        <v>0</v>
      </c>
      <c r="E2" s="34">
        <v>6</v>
      </c>
      <c r="F2" s="86">
        <v>0</v>
      </c>
      <c r="G2" s="86">
        <v>6</v>
      </c>
      <c r="H2" s="87">
        <v>6</v>
      </c>
    </row>
    <row r="3" spans="1:8">
      <c r="A3" s="88"/>
      <c r="B3" s="9">
        <v>14</v>
      </c>
      <c r="C3" s="34">
        <v>5</v>
      </c>
      <c r="D3" s="34">
        <v>0</v>
      </c>
      <c r="E3" s="34">
        <v>5</v>
      </c>
      <c r="F3" s="9"/>
      <c r="G3" s="9"/>
      <c r="H3" s="89"/>
    </row>
    <row r="4" spans="1:8" ht="15" thickBot="1">
      <c r="A4" s="90"/>
      <c r="B4" s="17" t="s">
        <v>522</v>
      </c>
      <c r="C4" s="91"/>
      <c r="D4" s="91"/>
      <c r="E4" s="91"/>
      <c r="F4" s="91"/>
      <c r="G4" s="17"/>
      <c r="H4" s="92"/>
    </row>
    <row r="5" spans="1:8">
      <c r="A5" s="85">
        <v>2</v>
      </c>
      <c r="B5" s="86">
        <v>10</v>
      </c>
      <c r="C5" s="34">
        <v>3</v>
      </c>
      <c r="D5" s="34">
        <v>0</v>
      </c>
      <c r="E5" s="34">
        <v>3</v>
      </c>
      <c r="F5" s="93">
        <v>0</v>
      </c>
      <c r="G5" s="86">
        <v>5</v>
      </c>
      <c r="H5" s="87">
        <v>5</v>
      </c>
    </row>
    <row r="6" spans="1:8">
      <c r="A6" s="88"/>
      <c r="B6" s="9">
        <v>14</v>
      </c>
      <c r="C6" s="34">
        <v>5</v>
      </c>
      <c r="D6" s="34">
        <v>0</v>
      </c>
      <c r="E6" s="34">
        <v>5</v>
      </c>
      <c r="F6" s="9"/>
      <c r="G6" s="9"/>
      <c r="H6" s="89"/>
    </row>
    <row r="7" spans="1:8" ht="15" thickBot="1">
      <c r="A7" s="90"/>
      <c r="B7" s="17" t="s">
        <v>522</v>
      </c>
      <c r="C7" s="34">
        <v>6</v>
      </c>
      <c r="D7" s="34">
        <v>0</v>
      </c>
      <c r="E7" s="34">
        <v>6</v>
      </c>
      <c r="F7" s="17"/>
      <c r="G7" s="17"/>
      <c r="H7" s="92"/>
    </row>
    <row r="8" spans="1:8">
      <c r="A8" s="85">
        <v>3</v>
      </c>
      <c r="B8" s="86">
        <v>10</v>
      </c>
      <c r="C8" s="86"/>
      <c r="D8" s="86"/>
      <c r="E8" s="86"/>
      <c r="F8" s="86">
        <v>0</v>
      </c>
      <c r="G8" s="86">
        <v>8</v>
      </c>
      <c r="H8" s="87">
        <v>8</v>
      </c>
    </row>
    <row r="9" spans="1:8">
      <c r="A9" s="88"/>
      <c r="B9" s="9">
        <v>14</v>
      </c>
      <c r="C9" s="9"/>
      <c r="D9" s="9"/>
      <c r="E9" s="9"/>
      <c r="F9" s="9"/>
      <c r="G9" s="9"/>
      <c r="H9" s="89"/>
    </row>
    <row r="10" spans="1:8" ht="15" thickBot="1">
      <c r="A10" s="90"/>
      <c r="B10" s="17" t="s">
        <v>522</v>
      </c>
      <c r="C10" s="91"/>
      <c r="D10" s="91"/>
      <c r="E10" s="91"/>
      <c r="F10" s="17"/>
      <c r="G10" s="17"/>
      <c r="H10" s="92"/>
    </row>
    <row r="11" spans="1:8">
      <c r="A11" s="85">
        <v>4</v>
      </c>
      <c r="B11" s="86">
        <v>10</v>
      </c>
      <c r="C11" s="34">
        <v>5</v>
      </c>
      <c r="D11" s="34">
        <v>0</v>
      </c>
      <c r="E11" s="34">
        <v>5</v>
      </c>
      <c r="F11" s="86">
        <v>0</v>
      </c>
      <c r="G11" s="86">
        <v>9</v>
      </c>
      <c r="H11" s="87">
        <v>9</v>
      </c>
    </row>
    <row r="12" spans="1:8">
      <c r="A12" s="88"/>
      <c r="B12" s="9">
        <v>14</v>
      </c>
      <c r="C12" s="34">
        <v>6</v>
      </c>
      <c r="D12" s="34">
        <v>0</v>
      </c>
      <c r="E12" s="34">
        <v>6</v>
      </c>
      <c r="F12" s="9"/>
      <c r="G12" s="9"/>
      <c r="H12" s="89"/>
    </row>
    <row r="13" spans="1:8" ht="15" thickBot="1">
      <c r="A13" s="90"/>
      <c r="B13" s="17" t="s">
        <v>522</v>
      </c>
      <c r="C13" s="45">
        <v>7</v>
      </c>
      <c r="D13" s="94">
        <v>0</v>
      </c>
      <c r="E13" s="94">
        <v>7</v>
      </c>
      <c r="F13" s="17"/>
      <c r="G13" s="17"/>
      <c r="H13" s="92"/>
    </row>
    <row r="14" spans="1:8">
      <c r="A14" s="85">
        <v>5</v>
      </c>
      <c r="B14" s="86">
        <v>10</v>
      </c>
      <c r="C14" s="34">
        <v>7</v>
      </c>
      <c r="D14" s="34">
        <v>0</v>
      </c>
      <c r="E14" s="34">
        <v>7</v>
      </c>
      <c r="F14" s="86">
        <v>6</v>
      </c>
      <c r="G14" s="86">
        <v>6</v>
      </c>
      <c r="H14" s="87">
        <v>12</v>
      </c>
    </row>
    <row r="15" spans="1:8">
      <c r="A15" s="88"/>
      <c r="B15" s="9">
        <v>14</v>
      </c>
      <c r="C15" s="27">
        <v>2</v>
      </c>
      <c r="D15" s="27">
        <v>4</v>
      </c>
      <c r="E15" s="27">
        <v>6</v>
      </c>
      <c r="F15" s="9"/>
      <c r="G15" s="9"/>
      <c r="H15" s="89"/>
    </row>
    <row r="16" spans="1:8" ht="15" thickBot="1">
      <c r="A16" s="90"/>
      <c r="B16" s="17" t="s">
        <v>522</v>
      </c>
      <c r="C16" s="45">
        <v>5</v>
      </c>
      <c r="D16" s="45">
        <v>5</v>
      </c>
      <c r="E16" s="45">
        <v>10</v>
      </c>
      <c r="F16" s="17"/>
      <c r="G16" s="17"/>
      <c r="H16" s="92"/>
    </row>
    <row r="17" spans="1:8">
      <c r="A17" s="85">
        <v>6</v>
      </c>
      <c r="B17" s="86">
        <v>10</v>
      </c>
      <c r="C17" s="34">
        <v>9</v>
      </c>
      <c r="D17" s="34">
        <v>0</v>
      </c>
      <c r="E17" s="34">
        <v>9</v>
      </c>
      <c r="F17" s="86">
        <v>0</v>
      </c>
      <c r="G17" s="86">
        <v>10</v>
      </c>
      <c r="H17" s="87">
        <v>10</v>
      </c>
    </row>
    <row r="18" spans="1:8">
      <c r="A18" s="88"/>
      <c r="B18" s="9">
        <v>14</v>
      </c>
      <c r="C18" s="27">
        <v>5</v>
      </c>
      <c r="D18" s="27">
        <v>0</v>
      </c>
      <c r="E18" s="27">
        <v>5</v>
      </c>
      <c r="F18" s="9"/>
      <c r="G18" s="9"/>
      <c r="H18" s="89"/>
    </row>
    <row r="19" spans="1:8" ht="15" thickBot="1">
      <c r="A19" s="90"/>
      <c r="B19" s="17" t="s">
        <v>522</v>
      </c>
      <c r="C19" s="45">
        <v>7</v>
      </c>
      <c r="D19" s="45">
        <v>0</v>
      </c>
      <c r="E19" s="45">
        <v>7</v>
      </c>
      <c r="F19" s="17"/>
      <c r="G19" s="17"/>
      <c r="H19" s="92"/>
    </row>
    <row r="20" spans="1:8">
      <c r="A20" s="85">
        <v>7</v>
      </c>
      <c r="B20" s="86">
        <v>10</v>
      </c>
      <c r="C20" s="79">
        <v>5</v>
      </c>
      <c r="D20" s="79">
        <v>0</v>
      </c>
      <c r="E20" s="79">
        <v>5</v>
      </c>
      <c r="F20" s="86">
        <v>0</v>
      </c>
      <c r="G20" s="86">
        <v>12</v>
      </c>
      <c r="H20" s="87">
        <v>12</v>
      </c>
    </row>
    <row r="21" spans="1:8">
      <c r="A21" s="88"/>
      <c r="B21" s="9">
        <v>14</v>
      </c>
      <c r="C21" s="27">
        <v>5</v>
      </c>
      <c r="D21" s="27">
        <v>2</v>
      </c>
      <c r="E21" s="27">
        <v>7</v>
      </c>
      <c r="F21" s="9"/>
      <c r="G21" s="9"/>
      <c r="H21" s="89"/>
    </row>
    <row r="22" spans="1:8" ht="15" thickBot="1">
      <c r="A22" s="90"/>
      <c r="B22" s="17" t="s">
        <v>522</v>
      </c>
      <c r="C22" s="45">
        <v>7</v>
      </c>
      <c r="D22" s="45">
        <v>0</v>
      </c>
      <c r="E22" s="45">
        <v>7</v>
      </c>
      <c r="F22" s="17"/>
      <c r="G22" s="17"/>
      <c r="H22" s="92"/>
    </row>
    <row r="23" spans="1:8">
      <c r="A23" s="85">
        <v>8</v>
      </c>
      <c r="B23" s="86">
        <v>10</v>
      </c>
      <c r="C23" s="34">
        <v>4</v>
      </c>
      <c r="D23" s="34">
        <v>0</v>
      </c>
      <c r="E23" s="34">
        <v>4</v>
      </c>
      <c r="F23" s="86">
        <v>0</v>
      </c>
      <c r="G23" s="86">
        <v>7</v>
      </c>
      <c r="H23" s="87">
        <v>7</v>
      </c>
    </row>
    <row r="24" spans="1:8">
      <c r="A24" s="88"/>
      <c r="B24" s="9">
        <v>14</v>
      </c>
      <c r="C24" s="27">
        <v>6</v>
      </c>
      <c r="D24" s="27">
        <v>1</v>
      </c>
      <c r="E24" s="27">
        <v>7</v>
      </c>
      <c r="F24" s="9"/>
      <c r="G24" s="9"/>
      <c r="H24" s="89"/>
    </row>
    <row r="25" spans="1:8" ht="15" thickBot="1">
      <c r="A25" s="90"/>
      <c r="B25" s="17" t="s">
        <v>522</v>
      </c>
      <c r="C25" s="45">
        <v>6</v>
      </c>
      <c r="D25" s="45">
        <v>0</v>
      </c>
      <c r="E25" s="45">
        <v>6</v>
      </c>
      <c r="F25" s="17"/>
      <c r="G25" s="17"/>
      <c r="H25" s="92"/>
    </row>
    <row r="26" spans="1:8">
      <c r="A26" s="85">
        <v>9</v>
      </c>
      <c r="B26" s="86">
        <v>10</v>
      </c>
      <c r="C26" s="34">
        <v>6</v>
      </c>
      <c r="D26" s="34">
        <v>0</v>
      </c>
      <c r="E26" s="34">
        <v>6</v>
      </c>
      <c r="F26" s="86">
        <v>0</v>
      </c>
      <c r="G26" s="86">
        <v>9</v>
      </c>
      <c r="H26" s="87">
        <v>9</v>
      </c>
    </row>
    <row r="27" spans="1:8">
      <c r="A27" s="88"/>
      <c r="B27" s="9">
        <v>14</v>
      </c>
      <c r="C27" s="27">
        <v>5</v>
      </c>
      <c r="D27" s="27">
        <v>1</v>
      </c>
      <c r="E27" s="27">
        <v>6</v>
      </c>
      <c r="F27" s="9"/>
      <c r="G27" s="9"/>
      <c r="H27" s="89"/>
    </row>
    <row r="28" spans="1:8" ht="15" thickBot="1">
      <c r="A28" s="90"/>
      <c r="B28" s="17" t="s">
        <v>522</v>
      </c>
      <c r="C28" s="27">
        <v>6</v>
      </c>
      <c r="D28" s="27">
        <v>0</v>
      </c>
      <c r="E28" s="27">
        <v>6</v>
      </c>
      <c r="F28" s="17"/>
      <c r="G28" s="17"/>
      <c r="H28" s="92"/>
    </row>
    <row r="29" spans="1:8">
      <c r="A29" s="85">
        <v>50</v>
      </c>
      <c r="B29" s="86">
        <v>10</v>
      </c>
      <c r="C29" s="86"/>
      <c r="D29" s="86"/>
      <c r="E29" s="86"/>
      <c r="F29" s="86">
        <v>7</v>
      </c>
      <c r="G29" s="86">
        <v>6</v>
      </c>
      <c r="H29" s="87">
        <v>13</v>
      </c>
    </row>
    <row r="30" spans="1:8">
      <c r="A30" s="88"/>
      <c r="B30" s="9">
        <v>14</v>
      </c>
      <c r="C30" s="27">
        <v>5</v>
      </c>
      <c r="D30" s="27">
        <v>0</v>
      </c>
      <c r="E30" s="27">
        <v>5</v>
      </c>
      <c r="F30" s="9"/>
      <c r="G30" s="9"/>
      <c r="H30" s="89"/>
    </row>
    <row r="31" spans="1:8" ht="15" thickBot="1">
      <c r="A31" s="90"/>
      <c r="B31" s="17" t="s">
        <v>522</v>
      </c>
      <c r="C31" s="45">
        <v>6</v>
      </c>
      <c r="D31" s="45">
        <v>5</v>
      </c>
      <c r="E31" s="45">
        <v>11</v>
      </c>
      <c r="F31" s="17"/>
      <c r="G31" s="17"/>
      <c r="H31" s="92"/>
    </row>
    <row r="32" spans="1:8">
      <c r="A32" s="85">
        <v>11</v>
      </c>
      <c r="B32" s="86">
        <v>10</v>
      </c>
      <c r="C32" s="34">
        <v>6</v>
      </c>
      <c r="D32" s="34">
        <v>0</v>
      </c>
      <c r="E32" s="34">
        <v>6</v>
      </c>
      <c r="F32" s="86">
        <v>3</v>
      </c>
      <c r="G32" s="86">
        <v>8</v>
      </c>
      <c r="H32" s="87">
        <v>11</v>
      </c>
    </row>
    <row r="33" spans="1:8">
      <c r="A33" s="88"/>
      <c r="B33" s="9">
        <v>14</v>
      </c>
      <c r="C33" s="27">
        <v>6</v>
      </c>
      <c r="D33" s="27">
        <v>4</v>
      </c>
      <c r="E33" s="27">
        <v>10</v>
      </c>
      <c r="F33" s="9"/>
      <c r="G33" s="9"/>
      <c r="H33" s="89"/>
    </row>
    <row r="34" spans="1:8" ht="15" thickBot="1">
      <c r="A34" s="90"/>
      <c r="B34" s="17" t="s">
        <v>522</v>
      </c>
      <c r="C34" s="45">
        <v>6</v>
      </c>
      <c r="D34" s="45">
        <v>6</v>
      </c>
      <c r="E34" s="45">
        <v>12</v>
      </c>
      <c r="F34" s="17"/>
      <c r="G34" s="17"/>
      <c r="H34" s="92"/>
    </row>
    <row r="35" spans="1:8">
      <c r="A35" s="85">
        <v>12</v>
      </c>
      <c r="B35" s="86">
        <v>10</v>
      </c>
      <c r="C35" s="79">
        <v>5</v>
      </c>
      <c r="D35" s="79">
        <v>0</v>
      </c>
      <c r="E35" s="79">
        <v>5</v>
      </c>
      <c r="F35" s="86">
        <v>0</v>
      </c>
      <c r="G35" s="86">
        <v>3</v>
      </c>
      <c r="H35" s="87">
        <v>3</v>
      </c>
    </row>
    <row r="36" spans="1:8">
      <c r="A36" s="88"/>
      <c r="B36" s="9">
        <v>14</v>
      </c>
      <c r="C36" s="27">
        <v>0</v>
      </c>
      <c r="D36" s="27">
        <v>5</v>
      </c>
      <c r="E36" s="27">
        <v>5</v>
      </c>
      <c r="F36" s="9"/>
      <c r="G36" s="9"/>
      <c r="H36" s="89"/>
    </row>
    <row r="37" spans="1:8" ht="15" thickBot="1">
      <c r="A37" s="90"/>
      <c r="B37" s="17" t="s">
        <v>522</v>
      </c>
      <c r="C37" s="27">
        <v>3</v>
      </c>
      <c r="D37" s="27">
        <v>0</v>
      </c>
      <c r="E37" s="27">
        <v>3</v>
      </c>
      <c r="F37" s="17"/>
      <c r="G37" s="17"/>
      <c r="H37" s="92"/>
    </row>
    <row r="38" spans="1:8">
      <c r="A38" s="85">
        <v>13</v>
      </c>
      <c r="B38" s="86">
        <v>10</v>
      </c>
      <c r="C38" s="86"/>
      <c r="D38" s="86"/>
      <c r="E38" s="86"/>
      <c r="F38" s="86">
        <v>6</v>
      </c>
      <c r="G38" s="86">
        <v>8</v>
      </c>
      <c r="H38" s="87">
        <v>14</v>
      </c>
    </row>
    <row r="39" spans="1:8">
      <c r="A39" s="88"/>
      <c r="B39" s="9">
        <v>14</v>
      </c>
      <c r="C39" s="27">
        <v>4</v>
      </c>
      <c r="D39" s="27">
        <v>3</v>
      </c>
      <c r="E39" s="27">
        <v>7</v>
      </c>
      <c r="F39" s="9"/>
      <c r="G39" s="9"/>
      <c r="H39" s="89"/>
    </row>
    <row r="40" spans="1:8" ht="15" thickBot="1">
      <c r="A40" s="90"/>
      <c r="B40" s="17" t="s">
        <v>522</v>
      </c>
      <c r="C40" s="45">
        <v>6</v>
      </c>
      <c r="D40" s="45">
        <v>4</v>
      </c>
      <c r="E40" s="45">
        <v>10</v>
      </c>
      <c r="F40" s="17"/>
      <c r="G40" s="17"/>
      <c r="H40" s="92"/>
    </row>
    <row r="41" spans="1:8">
      <c r="A41" s="85">
        <v>14</v>
      </c>
      <c r="B41" s="86">
        <v>10</v>
      </c>
      <c r="C41" s="79">
        <v>6</v>
      </c>
      <c r="D41" s="79">
        <v>0</v>
      </c>
      <c r="E41" s="79">
        <v>6</v>
      </c>
      <c r="F41" s="86">
        <v>0</v>
      </c>
      <c r="G41" s="86">
        <v>12</v>
      </c>
      <c r="H41" s="87">
        <v>12</v>
      </c>
    </row>
    <row r="42" spans="1:8">
      <c r="A42" s="88"/>
      <c r="B42" s="9">
        <v>14</v>
      </c>
      <c r="C42" s="27">
        <v>6</v>
      </c>
      <c r="D42" s="27">
        <v>2</v>
      </c>
      <c r="E42" s="27">
        <v>8</v>
      </c>
      <c r="F42" s="9"/>
      <c r="G42" s="9"/>
      <c r="H42" s="89"/>
    </row>
    <row r="43" spans="1:8" ht="15" thickBot="1">
      <c r="A43" s="90"/>
      <c r="B43" s="17" t="s">
        <v>522</v>
      </c>
      <c r="C43" s="95">
        <v>7</v>
      </c>
      <c r="D43" s="95">
        <v>0</v>
      </c>
      <c r="E43" s="95">
        <v>7</v>
      </c>
      <c r="F43" s="17"/>
      <c r="G43" s="17"/>
      <c r="H43" s="92"/>
    </row>
    <row r="44" spans="1:8">
      <c r="A44" s="85">
        <v>15</v>
      </c>
      <c r="B44" s="86">
        <v>10</v>
      </c>
      <c r="C44" s="34">
        <v>8</v>
      </c>
      <c r="D44" s="34">
        <v>0</v>
      </c>
      <c r="E44" s="34">
        <v>8</v>
      </c>
      <c r="F44" s="86">
        <v>9</v>
      </c>
      <c r="G44" s="86">
        <v>7</v>
      </c>
      <c r="H44" s="87">
        <v>16</v>
      </c>
    </row>
    <row r="45" spans="1:8">
      <c r="A45" s="88"/>
      <c r="B45" s="9">
        <v>14</v>
      </c>
      <c r="C45" s="27">
        <v>5</v>
      </c>
      <c r="D45" s="27">
        <v>7</v>
      </c>
      <c r="E45" s="27">
        <v>12</v>
      </c>
      <c r="F45" s="9"/>
      <c r="G45" s="9"/>
      <c r="H45" s="89"/>
    </row>
    <row r="46" spans="1:8" ht="15" thickBot="1">
      <c r="A46" s="90"/>
      <c r="B46" s="17" t="s">
        <v>522</v>
      </c>
      <c r="C46" s="27">
        <v>6</v>
      </c>
      <c r="D46" s="27">
        <v>6</v>
      </c>
      <c r="E46" s="27">
        <v>12</v>
      </c>
      <c r="F46" s="17"/>
      <c r="G46" s="17"/>
      <c r="H46" s="92"/>
    </row>
    <row r="47" spans="1:8">
      <c r="A47" s="85">
        <v>16</v>
      </c>
      <c r="B47" s="86">
        <v>10</v>
      </c>
      <c r="C47" s="86"/>
      <c r="D47" s="86"/>
      <c r="E47" s="86"/>
      <c r="F47" s="86">
        <v>3</v>
      </c>
      <c r="G47" s="86">
        <v>5</v>
      </c>
      <c r="H47" s="87">
        <v>8</v>
      </c>
    </row>
    <row r="48" spans="1:8">
      <c r="A48" s="88"/>
      <c r="B48" s="9">
        <v>14</v>
      </c>
      <c r="C48" s="27">
        <v>5</v>
      </c>
      <c r="D48" s="27">
        <v>3</v>
      </c>
      <c r="E48" s="27">
        <v>8</v>
      </c>
      <c r="F48" s="9"/>
      <c r="G48" s="9"/>
      <c r="H48" s="89"/>
    </row>
    <row r="49" spans="1:8" ht="15" thickBot="1">
      <c r="A49" s="96"/>
      <c r="B49" s="91" t="s">
        <v>522</v>
      </c>
      <c r="C49" s="45">
        <v>6</v>
      </c>
      <c r="D49" s="45">
        <v>2</v>
      </c>
      <c r="E49" s="45">
        <v>8</v>
      </c>
      <c r="F49" s="91"/>
      <c r="G49" s="91"/>
      <c r="H49" s="97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3"/>
  <sheetViews>
    <sheetView workbookViewId="0">
      <selection sqref="A1:R33"/>
    </sheetView>
  </sheetViews>
  <sheetFormatPr defaultColWidth="11.5546875" defaultRowHeight="14.4"/>
  <sheetData>
    <row r="1" spans="1:18">
      <c r="B1" s="5" t="s">
        <v>132</v>
      </c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pans="1:18">
      <c r="B2" s="137" t="s">
        <v>133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</row>
    <row r="4" spans="1:18">
      <c r="A4" s="5" t="s">
        <v>134</v>
      </c>
      <c r="B4" t="s">
        <v>135</v>
      </c>
    </row>
    <row r="5" spans="1:18">
      <c r="A5" s="6" t="s">
        <v>136</v>
      </c>
      <c r="B5" s="7"/>
      <c r="C5" s="7"/>
      <c r="D5" s="7"/>
      <c r="E5" s="7"/>
      <c r="F5" s="8"/>
      <c r="G5" s="8"/>
      <c r="H5" s="8"/>
      <c r="I5" s="8"/>
      <c r="J5" s="8"/>
      <c r="K5" s="8"/>
      <c r="L5" s="8"/>
      <c r="M5" s="8"/>
      <c r="N5" s="8"/>
      <c r="O5" s="8"/>
      <c r="P5" s="8"/>
    </row>
    <row r="6" spans="1:18">
      <c r="A6" s="9"/>
      <c r="B6" s="10" t="s">
        <v>137</v>
      </c>
      <c r="C6" s="10" t="s">
        <v>138</v>
      </c>
      <c r="D6" s="10" t="s">
        <v>139</v>
      </c>
      <c r="E6" s="10" t="s">
        <v>140</v>
      </c>
      <c r="F6" s="11" t="s">
        <v>141</v>
      </c>
      <c r="G6" s="11" t="s">
        <v>142</v>
      </c>
      <c r="H6" s="11" t="s">
        <v>143</v>
      </c>
      <c r="I6" s="11" t="s">
        <v>144</v>
      </c>
      <c r="J6" s="11" t="s">
        <v>145</v>
      </c>
      <c r="K6" s="11" t="s">
        <v>146</v>
      </c>
      <c r="L6" s="11" t="s">
        <v>147</v>
      </c>
      <c r="M6" s="11" t="s">
        <v>148</v>
      </c>
      <c r="N6" s="11" t="s">
        <v>149</v>
      </c>
      <c r="O6" s="11" t="s">
        <v>150</v>
      </c>
      <c r="P6" s="11" t="s">
        <v>151</v>
      </c>
      <c r="Q6" s="11" t="s">
        <v>152</v>
      </c>
      <c r="R6" s="11" t="s">
        <v>153</v>
      </c>
    </row>
    <row r="7" spans="1:18">
      <c r="A7" s="12">
        <v>43117</v>
      </c>
      <c r="B7" s="9">
        <v>159</v>
      </c>
      <c r="C7" s="9">
        <v>140</v>
      </c>
      <c r="D7" s="9">
        <v>159</v>
      </c>
      <c r="E7" s="9">
        <v>149</v>
      </c>
      <c r="F7" s="9">
        <v>115</v>
      </c>
      <c r="G7" s="9">
        <v>100</v>
      </c>
      <c r="H7" s="9">
        <v>121</v>
      </c>
      <c r="I7" s="9">
        <v>96</v>
      </c>
      <c r="J7" s="9">
        <v>92</v>
      </c>
      <c r="K7" s="9">
        <v>118</v>
      </c>
      <c r="L7" s="9">
        <v>109</v>
      </c>
      <c r="M7" s="9">
        <v>113</v>
      </c>
      <c r="N7" s="9">
        <v>85</v>
      </c>
      <c r="O7" s="9">
        <v>86</v>
      </c>
      <c r="P7" s="9">
        <v>89</v>
      </c>
      <c r="Q7" s="9">
        <v>109</v>
      </c>
      <c r="R7" s="9"/>
    </row>
    <row r="8" spans="1:18">
      <c r="A8" s="12">
        <v>43123</v>
      </c>
      <c r="B8" s="9">
        <v>177.9</v>
      </c>
      <c r="C8" s="9">
        <v>152.4</v>
      </c>
      <c r="D8" s="9">
        <v>170.9</v>
      </c>
      <c r="E8" s="9">
        <v>167</v>
      </c>
      <c r="F8" s="9" t="s">
        <v>154</v>
      </c>
      <c r="G8" s="9" t="s">
        <v>154</v>
      </c>
      <c r="H8" s="9" t="s">
        <v>154</v>
      </c>
      <c r="I8" s="9" t="s">
        <v>154</v>
      </c>
      <c r="J8" s="9" t="s">
        <v>154</v>
      </c>
      <c r="K8" s="9" t="s">
        <v>154</v>
      </c>
      <c r="L8" s="9" t="s">
        <v>154</v>
      </c>
      <c r="M8" s="9" t="s">
        <v>154</v>
      </c>
      <c r="N8" s="9" t="s">
        <v>154</v>
      </c>
      <c r="O8" s="9" t="s">
        <v>154</v>
      </c>
      <c r="P8" s="9" t="s">
        <v>154</v>
      </c>
      <c r="Q8" s="9" t="s">
        <v>154</v>
      </c>
      <c r="R8" s="9"/>
    </row>
    <row r="9" spans="1:18">
      <c r="A9" s="12">
        <v>43124</v>
      </c>
      <c r="B9" s="9">
        <v>171.4</v>
      </c>
      <c r="C9" s="9">
        <v>141.69999999999999</v>
      </c>
      <c r="D9" s="9">
        <v>161.69999999999999</v>
      </c>
      <c r="E9" s="9">
        <v>159.5</v>
      </c>
      <c r="F9" s="9">
        <v>149.1</v>
      </c>
      <c r="G9" s="9">
        <v>134.9</v>
      </c>
      <c r="H9" s="9">
        <v>148.80000000000001</v>
      </c>
      <c r="I9" s="9">
        <v>125.5</v>
      </c>
      <c r="J9" s="9">
        <v>132.19999999999999</v>
      </c>
      <c r="K9" s="9">
        <v>144.69999999999999</v>
      </c>
      <c r="L9" s="9">
        <v>142.5</v>
      </c>
      <c r="M9" s="9">
        <v>135.69999999999999</v>
      </c>
      <c r="N9" s="9">
        <v>121</v>
      </c>
      <c r="O9" s="9">
        <v>124</v>
      </c>
      <c r="P9" s="9">
        <v>121.8</v>
      </c>
      <c r="Q9" s="9">
        <v>147.9</v>
      </c>
      <c r="R9" s="9" t="s">
        <v>155</v>
      </c>
    </row>
    <row r="10" spans="1:18">
      <c r="A10" s="12">
        <v>43125</v>
      </c>
      <c r="B10" s="9">
        <v>182.2</v>
      </c>
      <c r="C10" s="9">
        <v>161.1</v>
      </c>
      <c r="D10" s="9">
        <v>181.8</v>
      </c>
      <c r="E10" s="9">
        <v>181.3</v>
      </c>
      <c r="F10" s="9" t="s">
        <v>154</v>
      </c>
      <c r="G10" s="9" t="s">
        <v>154</v>
      </c>
      <c r="H10" s="9" t="s">
        <v>154</v>
      </c>
      <c r="I10" s="9" t="s">
        <v>154</v>
      </c>
      <c r="J10" s="9" t="s">
        <v>154</v>
      </c>
      <c r="K10" s="9" t="s">
        <v>154</v>
      </c>
      <c r="L10" s="9" t="s">
        <v>154</v>
      </c>
      <c r="M10" s="9" t="s">
        <v>154</v>
      </c>
      <c r="N10" s="9" t="s">
        <v>154</v>
      </c>
      <c r="O10" s="9" t="s">
        <v>154</v>
      </c>
      <c r="P10" s="9" t="s">
        <v>154</v>
      </c>
      <c r="Q10" s="9" t="s">
        <v>154</v>
      </c>
      <c r="R10" s="9" t="s">
        <v>156</v>
      </c>
    </row>
    <row r="11" spans="1:18">
      <c r="A11" s="12">
        <v>43131</v>
      </c>
      <c r="B11" s="9">
        <v>187</v>
      </c>
      <c r="C11" s="9">
        <v>170.2</v>
      </c>
      <c r="D11" s="9">
        <v>181.5</v>
      </c>
      <c r="E11" s="9">
        <v>177.9</v>
      </c>
      <c r="F11" s="9">
        <v>177.7</v>
      </c>
      <c r="G11" s="9">
        <v>160.4</v>
      </c>
      <c r="H11" s="9">
        <v>177.8</v>
      </c>
      <c r="I11" s="9">
        <v>142.30000000000001</v>
      </c>
      <c r="J11" s="9">
        <v>156</v>
      </c>
      <c r="K11" s="9">
        <v>162.19999999999999</v>
      </c>
      <c r="L11" s="9">
        <v>166.4</v>
      </c>
      <c r="M11" s="9">
        <v>154.4</v>
      </c>
      <c r="N11" s="9">
        <v>144.4</v>
      </c>
      <c r="O11" s="9">
        <v>146.9</v>
      </c>
      <c r="P11" s="9">
        <v>153</v>
      </c>
      <c r="Q11" s="9">
        <v>156</v>
      </c>
      <c r="R11" s="9"/>
    </row>
    <row r="12" spans="1:18">
      <c r="A12" s="12">
        <v>43138</v>
      </c>
      <c r="B12" s="9">
        <v>207.9</v>
      </c>
      <c r="C12" s="9">
        <v>185.6</v>
      </c>
      <c r="D12" s="9">
        <v>189.2</v>
      </c>
      <c r="E12" s="9">
        <v>185.6</v>
      </c>
      <c r="F12" s="9">
        <v>189.1</v>
      </c>
      <c r="G12" s="9">
        <v>161.80000000000001</v>
      </c>
      <c r="H12" s="9">
        <v>173.7</v>
      </c>
      <c r="I12" s="9">
        <v>150.5</v>
      </c>
      <c r="J12" s="9">
        <v>168.6</v>
      </c>
      <c r="K12" s="9">
        <v>178.1</v>
      </c>
      <c r="L12" s="9">
        <v>180.1</v>
      </c>
      <c r="M12" s="9">
        <v>158.30000000000001</v>
      </c>
      <c r="N12" s="9">
        <v>161</v>
      </c>
      <c r="O12" s="9">
        <v>149.80000000000001</v>
      </c>
      <c r="P12" s="9">
        <v>174.1</v>
      </c>
      <c r="Q12" s="9">
        <v>174.9</v>
      </c>
      <c r="R12" s="9" t="s">
        <v>157</v>
      </c>
    </row>
    <row r="13" spans="1:18">
      <c r="A13" s="12">
        <v>43139</v>
      </c>
      <c r="B13" s="9" t="s">
        <v>154</v>
      </c>
      <c r="C13" s="9" t="s">
        <v>154</v>
      </c>
      <c r="D13" s="9" t="s">
        <v>154</v>
      </c>
      <c r="E13" s="9"/>
      <c r="F13" s="9" t="s">
        <v>154</v>
      </c>
      <c r="G13" s="9">
        <v>186.9</v>
      </c>
      <c r="H13" s="9">
        <v>202</v>
      </c>
      <c r="I13" s="9">
        <v>174</v>
      </c>
      <c r="J13" s="9">
        <v>188.8</v>
      </c>
      <c r="K13" s="9" t="s">
        <v>154</v>
      </c>
      <c r="L13" s="9" t="s">
        <v>154</v>
      </c>
      <c r="M13" s="9">
        <v>179.6</v>
      </c>
      <c r="N13" s="9" t="s">
        <v>154</v>
      </c>
      <c r="O13" s="9">
        <v>173</v>
      </c>
      <c r="P13" s="9" t="s">
        <v>154</v>
      </c>
      <c r="Q13" s="9" t="s">
        <v>154</v>
      </c>
      <c r="R13" s="9" t="s">
        <v>158</v>
      </c>
    </row>
    <row r="14" spans="1:18">
      <c r="A14" s="12">
        <v>43140</v>
      </c>
      <c r="B14" s="9">
        <v>208.8</v>
      </c>
      <c r="C14" s="9">
        <v>187.5</v>
      </c>
      <c r="D14" s="9">
        <v>195</v>
      </c>
      <c r="E14" s="9">
        <v>193.1</v>
      </c>
      <c r="F14" s="9" t="s">
        <v>154</v>
      </c>
      <c r="G14" s="9" t="s">
        <v>154</v>
      </c>
      <c r="H14" s="9" t="s">
        <v>154</v>
      </c>
      <c r="I14" s="9" t="s">
        <v>154</v>
      </c>
      <c r="J14" s="9" t="s">
        <v>154</v>
      </c>
      <c r="K14" s="9" t="s">
        <v>154</v>
      </c>
      <c r="L14" s="9" t="s">
        <v>154</v>
      </c>
      <c r="M14" s="9" t="s">
        <v>154</v>
      </c>
      <c r="N14" s="9" t="s">
        <v>154</v>
      </c>
      <c r="O14" s="9" t="s">
        <v>154</v>
      </c>
      <c r="P14" s="9" t="s">
        <v>154</v>
      </c>
      <c r="Q14" s="9" t="s">
        <v>154</v>
      </c>
      <c r="R14" s="9" t="s">
        <v>159</v>
      </c>
    </row>
    <row r="15" spans="1:18">
      <c r="A15" s="12">
        <v>43144</v>
      </c>
      <c r="B15" s="9">
        <v>223.3</v>
      </c>
      <c r="C15" s="13">
        <v>206.5</v>
      </c>
      <c r="D15" s="9">
        <v>215.8</v>
      </c>
      <c r="E15" s="9">
        <v>200</v>
      </c>
      <c r="F15" s="9" t="s">
        <v>154</v>
      </c>
      <c r="G15" s="9" t="s">
        <v>154</v>
      </c>
      <c r="H15" s="9" t="s">
        <v>154</v>
      </c>
      <c r="I15" s="9" t="s">
        <v>154</v>
      </c>
      <c r="J15" s="9" t="s">
        <v>154</v>
      </c>
      <c r="K15" s="9" t="s">
        <v>154</v>
      </c>
      <c r="L15" s="9" t="s">
        <v>154</v>
      </c>
      <c r="M15" s="9" t="s">
        <v>154</v>
      </c>
      <c r="N15" s="9" t="s">
        <v>154</v>
      </c>
      <c r="O15" s="9" t="s">
        <v>154</v>
      </c>
      <c r="P15" s="9" t="s">
        <v>154</v>
      </c>
      <c r="Q15" s="9" t="s">
        <v>154</v>
      </c>
      <c r="R15" s="9"/>
    </row>
    <row r="16" spans="1:18">
      <c r="A16" s="12">
        <v>43145</v>
      </c>
      <c r="B16" s="9">
        <v>233.1</v>
      </c>
      <c r="C16" s="9">
        <v>211</v>
      </c>
      <c r="D16" s="9">
        <v>218</v>
      </c>
      <c r="E16" s="9">
        <v>200</v>
      </c>
      <c r="F16" s="9">
        <v>205</v>
      </c>
      <c r="G16" s="9">
        <v>182</v>
      </c>
      <c r="H16" s="9">
        <v>196</v>
      </c>
      <c r="I16" s="9">
        <v>169</v>
      </c>
      <c r="J16" s="9">
        <v>180</v>
      </c>
      <c r="K16" s="9">
        <v>190</v>
      </c>
      <c r="L16" s="9">
        <v>189</v>
      </c>
      <c r="M16" s="9">
        <v>175</v>
      </c>
      <c r="N16" s="9">
        <v>174</v>
      </c>
      <c r="O16" s="9">
        <v>167</v>
      </c>
      <c r="P16" s="9">
        <v>189</v>
      </c>
      <c r="Q16" s="9">
        <v>184</v>
      </c>
      <c r="R16" s="9"/>
    </row>
    <row r="17" spans="1:18">
      <c r="A17" s="12">
        <v>43146</v>
      </c>
      <c r="B17" s="9">
        <v>224.1</v>
      </c>
      <c r="C17" s="13">
        <v>208.1</v>
      </c>
      <c r="D17" s="9">
        <v>218.9</v>
      </c>
      <c r="E17" s="9">
        <v>200.1</v>
      </c>
      <c r="F17" s="9" t="s">
        <v>154</v>
      </c>
      <c r="G17" s="9" t="s">
        <v>154</v>
      </c>
      <c r="H17" s="9" t="s">
        <v>154</v>
      </c>
      <c r="I17" s="9" t="s">
        <v>154</v>
      </c>
      <c r="J17" s="9" t="s">
        <v>154</v>
      </c>
      <c r="K17" s="9" t="s">
        <v>154</v>
      </c>
      <c r="L17" s="9" t="s">
        <v>154</v>
      </c>
      <c r="M17" s="9" t="s">
        <v>154</v>
      </c>
      <c r="N17" s="9" t="s">
        <v>154</v>
      </c>
      <c r="O17" s="9" t="s">
        <v>154</v>
      </c>
      <c r="P17" s="9" t="s">
        <v>154</v>
      </c>
      <c r="Q17" s="9" t="s">
        <v>154</v>
      </c>
      <c r="R17" s="9"/>
    </row>
    <row r="18" spans="1:18">
      <c r="A18" s="12">
        <v>43147</v>
      </c>
      <c r="B18" s="9">
        <v>231.4</v>
      </c>
      <c r="C18" s="9">
        <v>215.2</v>
      </c>
      <c r="D18" s="9">
        <v>224.5</v>
      </c>
      <c r="E18" s="9">
        <v>205.3</v>
      </c>
      <c r="F18" s="9" t="s">
        <v>154</v>
      </c>
      <c r="G18" s="9" t="s">
        <v>154</v>
      </c>
      <c r="H18" s="9" t="s">
        <v>154</v>
      </c>
      <c r="I18" s="9" t="s">
        <v>154</v>
      </c>
      <c r="J18" s="9" t="s">
        <v>154</v>
      </c>
      <c r="K18" s="9" t="s">
        <v>154</v>
      </c>
      <c r="L18" s="9" t="s">
        <v>154</v>
      </c>
      <c r="M18" s="9" t="s">
        <v>154</v>
      </c>
      <c r="N18" s="9" t="s">
        <v>154</v>
      </c>
      <c r="O18" s="9" t="s">
        <v>154</v>
      </c>
      <c r="P18" s="9" t="s">
        <v>154</v>
      </c>
      <c r="Q18" s="9" t="s">
        <v>154</v>
      </c>
      <c r="R18" s="9"/>
    </row>
    <row r="19" spans="1:18">
      <c r="A19" s="12">
        <v>43150</v>
      </c>
      <c r="B19" s="9">
        <v>246</v>
      </c>
      <c r="C19" s="9">
        <v>232.6</v>
      </c>
      <c r="D19" s="9">
        <v>240.8</v>
      </c>
      <c r="E19" s="9">
        <v>214</v>
      </c>
      <c r="F19" s="9" t="s">
        <v>154</v>
      </c>
      <c r="G19" s="9" t="s">
        <v>154</v>
      </c>
      <c r="H19" s="9" t="s">
        <v>154</v>
      </c>
      <c r="I19" s="9" t="s">
        <v>154</v>
      </c>
      <c r="J19" s="9" t="s">
        <v>154</v>
      </c>
      <c r="K19" s="9" t="s">
        <v>154</v>
      </c>
      <c r="L19" s="9" t="s">
        <v>154</v>
      </c>
      <c r="M19" s="9" t="s">
        <v>154</v>
      </c>
      <c r="N19" s="9" t="s">
        <v>154</v>
      </c>
      <c r="O19" s="9" t="s">
        <v>154</v>
      </c>
      <c r="P19" s="9" t="s">
        <v>154</v>
      </c>
      <c r="Q19" s="9" t="s">
        <v>154</v>
      </c>
      <c r="R19" s="9"/>
    </row>
    <row r="20" spans="1:18">
      <c r="A20" s="12">
        <v>43152</v>
      </c>
      <c r="B20" s="9">
        <v>253</v>
      </c>
      <c r="C20" s="9">
        <v>239</v>
      </c>
      <c r="D20" s="9">
        <v>244</v>
      </c>
      <c r="E20" s="9">
        <v>217</v>
      </c>
      <c r="F20" s="9">
        <v>225.7</v>
      </c>
      <c r="G20" s="9">
        <v>206</v>
      </c>
      <c r="H20" s="9">
        <v>215</v>
      </c>
      <c r="I20" s="9">
        <v>215</v>
      </c>
      <c r="J20" s="9">
        <v>201</v>
      </c>
      <c r="K20" s="9">
        <v>211</v>
      </c>
      <c r="L20" s="9">
        <v>218</v>
      </c>
      <c r="M20" s="9">
        <v>200</v>
      </c>
      <c r="N20" s="9">
        <v>204</v>
      </c>
      <c r="O20" s="9">
        <v>188</v>
      </c>
      <c r="P20" s="9">
        <v>216</v>
      </c>
      <c r="Q20" s="9">
        <v>212</v>
      </c>
      <c r="R20" s="9"/>
    </row>
    <row r="21" spans="1:18">
      <c r="A21" s="12">
        <v>43153</v>
      </c>
      <c r="B21" s="9">
        <v>252</v>
      </c>
      <c r="C21" s="9">
        <v>238</v>
      </c>
      <c r="D21" s="9">
        <v>244</v>
      </c>
      <c r="E21" s="9">
        <v>221</v>
      </c>
      <c r="F21" s="9" t="s">
        <v>154</v>
      </c>
      <c r="G21" s="9" t="s">
        <v>154</v>
      </c>
      <c r="H21" s="9" t="s">
        <v>154</v>
      </c>
      <c r="I21" s="9" t="s">
        <v>154</v>
      </c>
      <c r="J21" s="9" t="s">
        <v>154</v>
      </c>
      <c r="K21" s="9" t="s">
        <v>154</v>
      </c>
      <c r="L21" s="9" t="s">
        <v>154</v>
      </c>
      <c r="M21" s="9" t="s">
        <v>154</v>
      </c>
      <c r="N21" s="9" t="s">
        <v>154</v>
      </c>
      <c r="O21" s="9" t="s">
        <v>154</v>
      </c>
      <c r="P21" s="9" t="s">
        <v>154</v>
      </c>
      <c r="Q21" s="9" t="s">
        <v>154</v>
      </c>
      <c r="R21" s="9"/>
    </row>
    <row r="22" spans="1:18">
      <c r="A22" s="12">
        <v>43154</v>
      </c>
      <c r="B22" s="9">
        <v>252</v>
      </c>
      <c r="C22" s="9">
        <v>239</v>
      </c>
      <c r="D22" s="9">
        <v>249</v>
      </c>
      <c r="E22" s="9">
        <v>221</v>
      </c>
      <c r="F22" s="9">
        <v>233</v>
      </c>
      <c r="G22" s="9">
        <v>203</v>
      </c>
      <c r="H22" s="14">
        <v>215</v>
      </c>
      <c r="I22" s="9">
        <v>215</v>
      </c>
      <c r="J22" s="9">
        <v>205</v>
      </c>
      <c r="K22" s="9">
        <v>214</v>
      </c>
      <c r="L22" s="9">
        <v>216</v>
      </c>
      <c r="M22" s="9">
        <v>200</v>
      </c>
      <c r="N22" s="9">
        <v>206</v>
      </c>
      <c r="O22" s="9">
        <v>190</v>
      </c>
      <c r="P22" s="9">
        <v>222</v>
      </c>
      <c r="Q22" s="9">
        <v>213</v>
      </c>
      <c r="R22" s="9"/>
    </row>
    <row r="23" spans="1:18">
      <c r="A23" s="12">
        <v>43155</v>
      </c>
      <c r="B23" s="9"/>
      <c r="C23" s="9"/>
      <c r="D23" s="9"/>
      <c r="E23" s="9"/>
      <c r="F23" s="9"/>
      <c r="G23" s="9">
        <v>210</v>
      </c>
      <c r="H23" s="9"/>
      <c r="I23" s="9"/>
      <c r="J23" s="9"/>
      <c r="K23" s="9"/>
      <c r="L23" s="9">
        <v>218.5</v>
      </c>
      <c r="M23" s="9"/>
      <c r="N23" s="9"/>
      <c r="O23" s="9"/>
      <c r="P23" s="9"/>
      <c r="Q23" s="9"/>
      <c r="R23" s="9"/>
    </row>
    <row r="24" spans="1:18">
      <c r="A24" s="12">
        <v>43157</v>
      </c>
      <c r="B24" s="9">
        <v>269</v>
      </c>
      <c r="C24" s="9">
        <v>259</v>
      </c>
      <c r="D24" s="15" t="s">
        <v>160</v>
      </c>
      <c r="E24" s="9">
        <v>234.8</v>
      </c>
      <c r="F24" s="9">
        <v>237.7</v>
      </c>
      <c r="G24" s="9">
        <v>221.8</v>
      </c>
      <c r="H24" s="9">
        <v>228.9</v>
      </c>
      <c r="I24" s="9">
        <v>206.3</v>
      </c>
      <c r="J24" s="9">
        <v>215.5</v>
      </c>
      <c r="K24" s="9"/>
      <c r="L24" s="9">
        <v>222.3</v>
      </c>
      <c r="M24" s="9">
        <v>213</v>
      </c>
      <c r="N24" s="9">
        <v>222.8</v>
      </c>
      <c r="O24" s="9">
        <v>203.8</v>
      </c>
      <c r="P24" s="9">
        <v>226.1</v>
      </c>
      <c r="Q24" s="9">
        <v>219.5</v>
      </c>
      <c r="R24" s="9"/>
    </row>
    <row r="25" spans="1:18">
      <c r="A25" s="12">
        <v>43160</v>
      </c>
      <c r="B25" s="9">
        <v>290</v>
      </c>
      <c r="C25" s="15" t="s">
        <v>160</v>
      </c>
      <c r="D25" s="9"/>
      <c r="E25" s="9" t="s">
        <v>161</v>
      </c>
      <c r="F25" s="9">
        <v>251</v>
      </c>
      <c r="G25" s="9">
        <v>225</v>
      </c>
      <c r="H25" s="9">
        <v>242</v>
      </c>
      <c r="I25" s="9">
        <v>210.6</v>
      </c>
      <c r="J25" s="9">
        <v>224</v>
      </c>
      <c r="K25" s="9"/>
      <c r="L25" s="9">
        <v>227</v>
      </c>
      <c r="M25" s="9">
        <v>223</v>
      </c>
      <c r="N25" s="9">
        <v>234</v>
      </c>
      <c r="O25" s="9">
        <v>211</v>
      </c>
      <c r="P25" s="9">
        <v>236</v>
      </c>
      <c r="Q25" s="9">
        <v>229</v>
      </c>
      <c r="R25" s="9"/>
    </row>
    <row r="26" spans="1:18">
      <c r="A26" s="12">
        <v>43161</v>
      </c>
      <c r="B26" s="16" t="s">
        <v>160</v>
      </c>
      <c r="C26" s="9"/>
      <c r="D26" s="9"/>
      <c r="E26" s="15" t="s">
        <v>162</v>
      </c>
      <c r="F26" s="9">
        <v>253</v>
      </c>
      <c r="G26" s="9">
        <v>229</v>
      </c>
      <c r="H26" s="9">
        <v>242</v>
      </c>
      <c r="I26" s="9">
        <v>216</v>
      </c>
      <c r="J26" s="9">
        <v>229</v>
      </c>
      <c r="K26" s="9">
        <v>245</v>
      </c>
      <c r="L26" s="9">
        <v>234</v>
      </c>
      <c r="M26" s="9">
        <v>221</v>
      </c>
      <c r="N26" s="9">
        <v>242</v>
      </c>
      <c r="O26" s="9">
        <v>208</v>
      </c>
      <c r="P26" s="9">
        <v>239</v>
      </c>
      <c r="Q26" s="9">
        <v>239</v>
      </c>
      <c r="R26" s="9"/>
    </row>
    <row r="27" spans="1:18">
      <c r="A27" s="12">
        <v>43162</v>
      </c>
      <c r="B27" s="9"/>
      <c r="C27" s="9"/>
      <c r="D27" s="9"/>
      <c r="E27" s="9"/>
      <c r="F27" s="9">
        <v>257</v>
      </c>
      <c r="G27" s="9">
        <v>239.4</v>
      </c>
      <c r="H27" s="9">
        <v>250</v>
      </c>
      <c r="I27" s="9">
        <v>217.1</v>
      </c>
      <c r="J27" s="9">
        <v>232</v>
      </c>
      <c r="K27" s="9">
        <v>246.8</v>
      </c>
      <c r="L27" s="9">
        <v>241.1</v>
      </c>
      <c r="M27" s="9">
        <v>225</v>
      </c>
      <c r="N27" s="9">
        <v>250</v>
      </c>
      <c r="O27" s="9">
        <v>211.4</v>
      </c>
      <c r="P27" s="9">
        <v>244</v>
      </c>
      <c r="Q27" s="9">
        <v>243</v>
      </c>
      <c r="R27" s="9"/>
    </row>
    <row r="28" spans="1:18">
      <c r="A28" s="12">
        <v>43163</v>
      </c>
      <c r="B28" s="9"/>
      <c r="C28" s="9"/>
      <c r="D28" s="9"/>
      <c r="E28" s="9"/>
      <c r="F28" s="9">
        <v>263</v>
      </c>
      <c r="G28" s="9">
        <v>243</v>
      </c>
      <c r="H28" s="9">
        <v>253</v>
      </c>
      <c r="I28" s="9">
        <v>223</v>
      </c>
      <c r="J28" s="9">
        <v>235</v>
      </c>
      <c r="K28" s="9">
        <v>253</v>
      </c>
      <c r="L28" s="9">
        <v>243</v>
      </c>
      <c r="M28" s="9">
        <v>234</v>
      </c>
      <c r="N28" s="9">
        <v>264</v>
      </c>
      <c r="O28" s="9">
        <v>215</v>
      </c>
      <c r="P28" s="9">
        <v>249</v>
      </c>
      <c r="Q28" s="9">
        <v>245</v>
      </c>
      <c r="R28" s="9"/>
    </row>
    <row r="29" spans="1:18">
      <c r="A29" s="12">
        <v>43164</v>
      </c>
      <c r="B29" s="9"/>
      <c r="C29" s="9"/>
      <c r="D29" s="9"/>
      <c r="E29" s="9"/>
      <c r="F29" s="9">
        <v>266</v>
      </c>
      <c r="G29" s="9">
        <v>244</v>
      </c>
      <c r="H29" s="9">
        <v>256</v>
      </c>
      <c r="I29" s="9">
        <v>224</v>
      </c>
      <c r="J29" s="9">
        <v>235</v>
      </c>
      <c r="K29" s="9">
        <v>258</v>
      </c>
      <c r="L29" s="9">
        <v>248</v>
      </c>
      <c r="M29" s="9">
        <v>235</v>
      </c>
      <c r="N29" s="9">
        <v>277</v>
      </c>
      <c r="O29" s="9">
        <v>218</v>
      </c>
      <c r="P29" s="9">
        <v>254</v>
      </c>
      <c r="Q29" s="9">
        <v>247</v>
      </c>
      <c r="R29" s="9"/>
    </row>
    <row r="30" spans="1:18">
      <c r="A30" s="12">
        <v>43166</v>
      </c>
      <c r="B30" s="9"/>
      <c r="C30" s="9"/>
      <c r="D30" s="9"/>
      <c r="E30" s="9"/>
      <c r="F30" s="9">
        <v>288</v>
      </c>
      <c r="G30" s="9">
        <v>253</v>
      </c>
      <c r="H30" s="9">
        <v>266</v>
      </c>
      <c r="I30" s="9">
        <v>233</v>
      </c>
      <c r="J30" s="9">
        <v>248</v>
      </c>
      <c r="K30" s="9">
        <v>277</v>
      </c>
      <c r="L30" s="9">
        <v>263</v>
      </c>
      <c r="M30" s="9">
        <v>239</v>
      </c>
      <c r="N30" s="9">
        <v>304</v>
      </c>
      <c r="O30" s="9">
        <v>226</v>
      </c>
      <c r="P30" s="9">
        <v>273</v>
      </c>
      <c r="Q30" s="9">
        <v>257</v>
      </c>
      <c r="R30" s="9"/>
    </row>
    <row r="31" spans="1:18">
      <c r="A31" s="12">
        <v>43168</v>
      </c>
      <c r="B31" s="9"/>
      <c r="C31" s="9"/>
      <c r="D31" s="9"/>
      <c r="E31" s="9"/>
      <c r="F31" s="15" t="s">
        <v>163</v>
      </c>
      <c r="G31" s="9">
        <v>264</v>
      </c>
      <c r="H31" s="9">
        <v>278</v>
      </c>
      <c r="I31" s="9">
        <v>247</v>
      </c>
      <c r="J31" s="9">
        <v>262</v>
      </c>
      <c r="K31" s="15" t="s">
        <v>160</v>
      </c>
      <c r="L31" s="9">
        <v>286</v>
      </c>
      <c r="M31" s="9">
        <v>245</v>
      </c>
      <c r="N31" s="15" t="s">
        <v>160</v>
      </c>
      <c r="O31" s="9">
        <v>238</v>
      </c>
      <c r="P31" s="9">
        <v>300</v>
      </c>
      <c r="Q31" s="9">
        <v>278</v>
      </c>
      <c r="R31" s="9"/>
    </row>
    <row r="32" spans="1:18">
      <c r="A32" s="12">
        <v>43171</v>
      </c>
      <c r="B32" s="9"/>
      <c r="C32" s="9"/>
      <c r="D32" s="9"/>
      <c r="E32" s="9"/>
      <c r="F32" s="9"/>
      <c r="G32" s="9">
        <v>299</v>
      </c>
      <c r="H32" s="9">
        <v>304</v>
      </c>
      <c r="I32" s="9">
        <v>273</v>
      </c>
      <c r="J32" s="9">
        <v>293</v>
      </c>
      <c r="K32" s="9"/>
      <c r="L32" s="15" t="s">
        <v>163</v>
      </c>
      <c r="M32" s="9">
        <v>259</v>
      </c>
      <c r="N32" s="9"/>
      <c r="O32" s="9">
        <v>270</v>
      </c>
      <c r="P32" s="15" t="s">
        <v>163</v>
      </c>
      <c r="Q32" s="15" t="s">
        <v>163</v>
      </c>
      <c r="R32" s="9"/>
    </row>
    <row r="33" spans="1:18">
      <c r="A33" s="9"/>
      <c r="B33" s="9"/>
      <c r="C33" s="9"/>
      <c r="D33" s="9"/>
      <c r="E33" s="9"/>
      <c r="F33" s="9"/>
      <c r="G33" s="15" t="s">
        <v>163</v>
      </c>
      <c r="H33" s="15" t="s">
        <v>163</v>
      </c>
      <c r="I33" s="15" t="s">
        <v>163</v>
      </c>
      <c r="J33" s="15" t="s">
        <v>163</v>
      </c>
      <c r="K33" s="9"/>
      <c r="L33" s="9"/>
      <c r="M33" s="15" t="s">
        <v>163</v>
      </c>
      <c r="N33" s="9"/>
      <c r="O33" s="15" t="s">
        <v>163</v>
      </c>
      <c r="P33" s="9"/>
      <c r="Q33" s="9"/>
      <c r="R33" s="17"/>
    </row>
  </sheetData>
  <mergeCells count="1">
    <mergeCell ref="B2:Q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91"/>
  <sheetViews>
    <sheetView tabSelected="1" zoomScale="107" workbookViewId="0">
      <selection activeCell="F5" sqref="F5"/>
    </sheetView>
  </sheetViews>
  <sheetFormatPr defaultColWidth="11.5546875" defaultRowHeight="14.4"/>
  <cols>
    <col min="5" max="5" width="17.33203125" customWidth="1"/>
    <col min="6" max="6" width="57.33203125" customWidth="1"/>
  </cols>
  <sheetData>
    <row r="2" spans="1:6">
      <c r="A2" t="s">
        <v>164</v>
      </c>
    </row>
    <row r="3" spans="1:6" ht="15" thickBot="1"/>
    <row r="4" spans="1:6" ht="15" thickBot="1">
      <c r="A4" s="18"/>
      <c r="B4" s="19"/>
      <c r="C4" s="19"/>
      <c r="D4" s="19"/>
      <c r="E4" s="20"/>
      <c r="F4" s="21"/>
    </row>
    <row r="5" spans="1:6" ht="15" thickBot="1">
      <c r="A5" s="22"/>
      <c r="B5" s="23"/>
      <c r="C5" s="23" t="s">
        <v>165</v>
      </c>
      <c r="D5" s="23"/>
      <c r="E5" s="24" t="s">
        <v>523</v>
      </c>
      <c r="F5" s="25" t="s">
        <v>167</v>
      </c>
    </row>
    <row r="6" spans="1:6" ht="15" thickBot="1">
      <c r="A6" s="28" t="s">
        <v>168</v>
      </c>
      <c r="B6" s="23" t="s">
        <v>169</v>
      </c>
      <c r="C6" s="23"/>
      <c r="D6" s="23"/>
      <c r="E6" s="24" t="s">
        <v>170</v>
      </c>
      <c r="F6" s="29"/>
    </row>
    <row r="7" spans="1:6">
      <c r="A7" s="31" t="s">
        <v>179</v>
      </c>
      <c r="B7" s="32" t="s">
        <v>137</v>
      </c>
      <c r="C7" s="32" t="s">
        <v>180</v>
      </c>
      <c r="D7" s="33" t="s">
        <v>256</v>
      </c>
      <c r="E7" s="34"/>
      <c r="F7" s="29" t="s">
        <v>181</v>
      </c>
    </row>
    <row r="8" spans="1:6">
      <c r="A8" s="36"/>
      <c r="B8" s="33" t="s">
        <v>138</v>
      </c>
      <c r="C8" s="33" t="s">
        <v>182</v>
      </c>
      <c r="D8" s="33" t="s">
        <v>256</v>
      </c>
      <c r="E8" s="34" t="s">
        <v>183</v>
      </c>
      <c r="F8" s="29" t="s">
        <v>184</v>
      </c>
    </row>
    <row r="9" spans="1:6">
      <c r="A9" s="36"/>
      <c r="B9" s="33" t="s">
        <v>139</v>
      </c>
      <c r="C9" s="33" t="s">
        <v>185</v>
      </c>
      <c r="D9" s="33" t="s">
        <v>256</v>
      </c>
      <c r="E9" s="34"/>
      <c r="F9" s="29" t="s">
        <v>184</v>
      </c>
    </row>
    <row r="10" spans="1:6">
      <c r="A10" s="36"/>
      <c r="B10" s="33" t="s">
        <v>140</v>
      </c>
      <c r="C10" s="33" t="s">
        <v>186</v>
      </c>
      <c r="D10" s="33" t="s">
        <v>256</v>
      </c>
      <c r="E10" s="34" t="s">
        <v>187</v>
      </c>
      <c r="F10" s="29" t="s">
        <v>184</v>
      </c>
    </row>
    <row r="11" spans="1:6">
      <c r="A11" s="36"/>
      <c r="B11" s="33"/>
      <c r="C11" s="33"/>
      <c r="D11" s="33"/>
      <c r="E11" s="34"/>
      <c r="F11" s="29"/>
    </row>
    <row r="12" spans="1:6" ht="15" thickBot="1">
      <c r="A12" s="28"/>
      <c r="B12" s="21" t="s">
        <v>188</v>
      </c>
      <c r="C12" s="21"/>
      <c r="D12" s="21"/>
      <c r="E12" s="21"/>
      <c r="F12" s="21"/>
    </row>
    <row r="13" spans="1:6" ht="15" thickBot="1">
      <c r="A13" s="21"/>
      <c r="B13" s="21"/>
      <c r="C13" s="21"/>
      <c r="D13" s="21"/>
      <c r="E13" s="37"/>
      <c r="F13" s="21"/>
    </row>
    <row r="14" spans="1:6" ht="15" thickBot="1">
      <c r="A14" s="18"/>
      <c r="B14" s="38"/>
      <c r="C14" s="38"/>
      <c r="D14" s="38"/>
      <c r="E14" s="26"/>
      <c r="F14" s="21"/>
    </row>
    <row r="15" spans="1:6" ht="15" thickBot="1">
      <c r="A15" s="22"/>
      <c r="B15" s="23"/>
      <c r="C15" s="23"/>
      <c r="D15" s="23"/>
      <c r="E15" s="24" t="s">
        <v>166</v>
      </c>
      <c r="F15" s="25" t="s">
        <v>167</v>
      </c>
    </row>
    <row r="16" spans="1:6" ht="15" thickBot="1">
      <c r="A16" s="28" t="s">
        <v>168</v>
      </c>
      <c r="B16" s="23" t="s">
        <v>169</v>
      </c>
      <c r="C16" s="23" t="s">
        <v>165</v>
      </c>
      <c r="D16" s="23"/>
      <c r="E16" s="24" t="s">
        <v>170</v>
      </c>
      <c r="F16" s="36"/>
    </row>
    <row r="17" spans="1:6">
      <c r="A17" s="31" t="s">
        <v>189</v>
      </c>
      <c r="B17" s="32" t="s">
        <v>137</v>
      </c>
      <c r="C17" s="32" t="s">
        <v>180</v>
      </c>
      <c r="D17" s="33" t="s">
        <v>256</v>
      </c>
      <c r="E17" s="34" t="s">
        <v>190</v>
      </c>
      <c r="F17" s="29"/>
    </row>
    <row r="18" spans="1:6">
      <c r="A18" s="36"/>
      <c r="B18" s="33" t="s">
        <v>138</v>
      </c>
      <c r="C18" s="33" t="s">
        <v>182</v>
      </c>
      <c r="D18" s="33" t="s">
        <v>256</v>
      </c>
      <c r="E18" s="34" t="s">
        <v>191</v>
      </c>
      <c r="F18" s="29"/>
    </row>
    <row r="19" spans="1:6">
      <c r="A19" s="36"/>
      <c r="B19" s="33" t="s">
        <v>139</v>
      </c>
      <c r="C19" s="33" t="s">
        <v>185</v>
      </c>
      <c r="D19" s="33" t="s">
        <v>256</v>
      </c>
      <c r="E19" s="34"/>
      <c r="F19" s="29" t="s">
        <v>192</v>
      </c>
    </row>
    <row r="20" spans="1:6">
      <c r="A20" s="36"/>
      <c r="B20" s="33" t="s">
        <v>140</v>
      </c>
      <c r="C20" s="33" t="s">
        <v>186</v>
      </c>
      <c r="D20" s="33" t="s">
        <v>256</v>
      </c>
      <c r="E20" s="34" t="s">
        <v>193</v>
      </c>
      <c r="F20" s="29" t="s">
        <v>194</v>
      </c>
    </row>
    <row r="21" spans="1:6" ht="15" thickBot="1">
      <c r="A21" s="36"/>
      <c r="B21" s="33"/>
      <c r="C21" s="33"/>
      <c r="D21" s="33"/>
      <c r="E21" s="34"/>
      <c r="F21" s="29"/>
    </row>
    <row r="22" spans="1:6" ht="15" thickBot="1">
      <c r="A22" s="18"/>
      <c r="B22" s="38"/>
      <c r="C22" s="38"/>
      <c r="D22" s="38"/>
      <c r="E22" s="26"/>
      <c r="F22" s="21"/>
    </row>
    <row r="23" spans="1:6" ht="15" thickBot="1">
      <c r="A23" s="22"/>
      <c r="B23" s="40"/>
      <c r="C23" s="23"/>
      <c r="D23" s="23"/>
      <c r="E23" s="24" t="s">
        <v>166</v>
      </c>
      <c r="F23" s="41" t="s">
        <v>167</v>
      </c>
    </row>
    <row r="24" spans="1:6" ht="15" thickBot="1">
      <c r="A24" s="42" t="s">
        <v>168</v>
      </c>
      <c r="B24" s="43" t="s">
        <v>169</v>
      </c>
      <c r="C24" s="23" t="s">
        <v>165</v>
      </c>
      <c r="D24" s="23"/>
      <c r="E24" s="24" t="s">
        <v>170</v>
      </c>
      <c r="F24" s="22"/>
    </row>
    <row r="25" spans="1:6">
      <c r="A25" s="31" t="s">
        <v>185</v>
      </c>
      <c r="B25" s="33" t="s">
        <v>137</v>
      </c>
      <c r="C25" s="33" t="s">
        <v>180</v>
      </c>
      <c r="D25" s="33" t="s">
        <v>256</v>
      </c>
      <c r="E25" s="34" t="s">
        <v>183</v>
      </c>
      <c r="F25" s="29"/>
    </row>
    <row r="26" spans="1:6">
      <c r="A26" s="36"/>
      <c r="B26" s="33" t="s">
        <v>138</v>
      </c>
      <c r="C26" s="33" t="s">
        <v>182</v>
      </c>
      <c r="D26" s="33" t="s">
        <v>256</v>
      </c>
      <c r="E26" s="34" t="s">
        <v>196</v>
      </c>
      <c r="F26" s="29"/>
    </row>
    <row r="27" spans="1:6">
      <c r="A27" s="36"/>
      <c r="B27" s="33" t="s">
        <v>139</v>
      </c>
      <c r="C27" s="33" t="s">
        <v>185</v>
      </c>
      <c r="D27" s="33" t="s">
        <v>256</v>
      </c>
      <c r="E27" s="34"/>
      <c r="F27" s="29" t="s">
        <v>192</v>
      </c>
    </row>
    <row r="28" spans="1:6">
      <c r="A28" s="36"/>
      <c r="B28" s="33" t="s">
        <v>140</v>
      </c>
      <c r="C28" s="33" t="s">
        <v>186</v>
      </c>
      <c r="D28" s="33" t="s">
        <v>256</v>
      </c>
      <c r="E28" s="34" t="s">
        <v>197</v>
      </c>
      <c r="F28" s="29"/>
    </row>
    <row r="29" spans="1:6" ht="15" thickBot="1">
      <c r="A29" s="28"/>
      <c r="B29" s="23"/>
      <c r="C29" s="23"/>
      <c r="D29" s="23"/>
      <c r="E29" s="24"/>
      <c r="F29" s="44"/>
    </row>
    <row r="30" spans="1:6" ht="15" thickBot="1">
      <c r="A30" s="28"/>
      <c r="B30" s="21" t="s">
        <v>188</v>
      </c>
      <c r="C30" s="21"/>
      <c r="D30" s="21"/>
      <c r="E30" s="21"/>
      <c r="F30" s="21"/>
    </row>
    <row r="31" spans="1:6" ht="15" thickBot="1">
      <c r="A31" s="21"/>
      <c r="B31" s="21"/>
      <c r="C31" s="21"/>
      <c r="D31" s="21"/>
      <c r="E31" s="37"/>
      <c r="F31" s="21"/>
    </row>
    <row r="32" spans="1:6" ht="15" thickBot="1">
      <c r="A32" s="18"/>
      <c r="B32" s="38"/>
      <c r="C32" s="38"/>
      <c r="D32" s="38"/>
      <c r="E32" s="26"/>
      <c r="F32" s="21"/>
    </row>
    <row r="33" spans="1:6" ht="15" thickBot="1">
      <c r="A33" s="22"/>
      <c r="B33" s="23"/>
      <c r="C33" s="23"/>
      <c r="D33" s="23"/>
      <c r="E33" s="24" t="s">
        <v>166</v>
      </c>
      <c r="F33" s="25" t="s">
        <v>167</v>
      </c>
    </row>
    <row r="34" spans="1:6" ht="15" thickBot="1">
      <c r="A34" s="28" t="s">
        <v>168</v>
      </c>
      <c r="B34" s="23" t="s">
        <v>169</v>
      </c>
      <c r="C34" s="23" t="s">
        <v>165</v>
      </c>
      <c r="D34" s="23"/>
      <c r="E34" s="24" t="s">
        <v>170</v>
      </c>
      <c r="F34" s="36"/>
    </row>
    <row r="35" spans="1:6">
      <c r="A35" s="31" t="s">
        <v>198</v>
      </c>
      <c r="B35" s="32" t="s">
        <v>137</v>
      </c>
      <c r="C35" s="32" t="s">
        <v>180</v>
      </c>
      <c r="D35" s="33" t="s">
        <v>256</v>
      </c>
      <c r="E35" s="46" t="s">
        <v>199</v>
      </c>
      <c r="F35" s="29" t="s">
        <v>200</v>
      </c>
    </row>
    <row r="36" spans="1:6">
      <c r="A36" s="36"/>
      <c r="B36" s="33" t="s">
        <v>138</v>
      </c>
      <c r="C36" s="33" t="s">
        <v>182</v>
      </c>
      <c r="D36" s="33" t="s">
        <v>256</v>
      </c>
      <c r="E36" s="34" t="s">
        <v>203</v>
      </c>
      <c r="F36" s="29"/>
    </row>
    <row r="37" spans="1:6">
      <c r="A37" s="36"/>
      <c r="B37" s="33" t="s">
        <v>139</v>
      </c>
      <c r="C37" s="33" t="s">
        <v>185</v>
      </c>
      <c r="D37" s="33" t="s">
        <v>256</v>
      </c>
      <c r="E37" s="34" t="s">
        <v>211</v>
      </c>
      <c r="F37" s="29" t="s">
        <v>204</v>
      </c>
    </row>
    <row r="38" spans="1:6">
      <c r="A38" s="36"/>
      <c r="B38" s="33" t="s">
        <v>140</v>
      </c>
      <c r="C38" s="33" t="s">
        <v>186</v>
      </c>
      <c r="D38" s="33" t="s">
        <v>256</v>
      </c>
      <c r="E38" s="34" t="s">
        <v>205</v>
      </c>
      <c r="F38" s="29"/>
    </row>
    <row r="39" spans="1:6" ht="15" thickBot="1">
      <c r="A39" s="36"/>
      <c r="B39" s="33"/>
      <c r="C39" s="33"/>
      <c r="D39" s="33"/>
      <c r="E39" s="34"/>
      <c r="F39" s="29"/>
    </row>
    <row r="40" spans="1:6" ht="15" thickBot="1">
      <c r="A40" s="18"/>
      <c r="B40" s="38"/>
      <c r="C40" s="38"/>
      <c r="D40" s="38"/>
      <c r="E40" s="26"/>
      <c r="F40" s="21"/>
    </row>
    <row r="41" spans="1:6" ht="15" thickBot="1">
      <c r="A41" s="22"/>
      <c r="B41" s="40"/>
      <c r="C41" s="23"/>
      <c r="D41" s="23"/>
      <c r="E41" s="24" t="s">
        <v>166</v>
      </c>
      <c r="F41" s="41" t="s">
        <v>167</v>
      </c>
    </row>
    <row r="42" spans="1:6" ht="15" thickBot="1">
      <c r="A42" s="42" t="s">
        <v>168</v>
      </c>
      <c r="B42" s="43" t="s">
        <v>169</v>
      </c>
      <c r="C42" s="23" t="s">
        <v>165</v>
      </c>
      <c r="D42" s="23"/>
      <c r="E42" s="24" t="s">
        <v>170</v>
      </c>
      <c r="F42" s="22"/>
    </row>
    <row r="43" spans="1:6">
      <c r="A43" s="31" t="s">
        <v>207</v>
      </c>
      <c r="B43" s="33" t="s">
        <v>137</v>
      </c>
      <c r="C43" s="33" t="s">
        <v>180</v>
      </c>
      <c r="D43" s="33" t="s">
        <v>256</v>
      </c>
      <c r="E43" s="34" t="s">
        <v>208</v>
      </c>
      <c r="F43" s="29" t="s">
        <v>209</v>
      </c>
    </row>
    <row r="44" spans="1:6">
      <c r="A44" s="36"/>
      <c r="B44" s="33" t="s">
        <v>138</v>
      </c>
      <c r="C44" s="33" t="s">
        <v>182</v>
      </c>
      <c r="D44" s="33" t="s">
        <v>256</v>
      </c>
      <c r="E44" s="34" t="s">
        <v>210</v>
      </c>
      <c r="F44" s="29" t="s">
        <v>209</v>
      </c>
    </row>
    <row r="45" spans="1:6">
      <c r="A45" s="36"/>
      <c r="B45" s="33" t="s">
        <v>139</v>
      </c>
      <c r="C45" s="33" t="s">
        <v>185</v>
      </c>
      <c r="D45" s="33" t="s">
        <v>256</v>
      </c>
      <c r="E45" s="34" t="s">
        <v>203</v>
      </c>
      <c r="F45" s="29" t="s">
        <v>209</v>
      </c>
    </row>
    <row r="46" spans="1:6">
      <c r="A46" s="36"/>
      <c r="B46" s="33" t="s">
        <v>140</v>
      </c>
      <c r="C46" s="33" t="s">
        <v>186</v>
      </c>
      <c r="D46" s="33" t="s">
        <v>256</v>
      </c>
      <c r="E46" s="34" t="s">
        <v>191</v>
      </c>
      <c r="F46" s="29" t="s">
        <v>212</v>
      </c>
    </row>
    <row r="47" spans="1:6" ht="15" thickBot="1">
      <c r="A47" s="36"/>
      <c r="B47" s="33"/>
      <c r="C47" s="33"/>
      <c r="D47" s="33"/>
      <c r="E47" s="34"/>
      <c r="F47" s="29"/>
    </row>
    <row r="48" spans="1:6" ht="15" thickBot="1">
      <c r="A48" s="18"/>
      <c r="B48" s="38"/>
      <c r="C48" s="38"/>
      <c r="D48" s="38"/>
      <c r="E48" s="26"/>
      <c r="F48" s="21"/>
    </row>
    <row r="49" spans="1:6" ht="15" thickBot="1">
      <c r="A49" s="22"/>
      <c r="B49" s="40"/>
      <c r="C49" s="23"/>
      <c r="D49" s="23"/>
      <c r="E49" s="24" t="s">
        <v>166</v>
      </c>
      <c r="F49" s="41" t="s">
        <v>167</v>
      </c>
    </row>
    <row r="50" spans="1:6" ht="15" thickBot="1">
      <c r="A50" s="42" t="s">
        <v>168</v>
      </c>
      <c r="B50" s="43" t="s">
        <v>169</v>
      </c>
      <c r="C50" s="23" t="s">
        <v>165</v>
      </c>
      <c r="D50" s="23"/>
      <c r="E50" s="24" t="s">
        <v>170</v>
      </c>
      <c r="F50" s="22"/>
    </row>
    <row r="51" spans="1:6">
      <c r="A51" s="31" t="s">
        <v>213</v>
      </c>
      <c r="B51" s="33" t="s">
        <v>137</v>
      </c>
      <c r="C51" s="33" t="s">
        <v>180</v>
      </c>
      <c r="D51" s="33" t="s">
        <v>256</v>
      </c>
      <c r="E51" s="34" t="s">
        <v>214</v>
      </c>
      <c r="F51" s="29" t="s">
        <v>215</v>
      </c>
    </row>
    <row r="52" spans="1:6">
      <c r="A52" s="47"/>
      <c r="B52" s="33" t="s">
        <v>138</v>
      </c>
      <c r="C52" s="33" t="s">
        <v>182</v>
      </c>
      <c r="D52" s="33" t="s">
        <v>256</v>
      </c>
      <c r="E52" s="34" t="s">
        <v>216</v>
      </c>
      <c r="F52" s="29"/>
    </row>
    <row r="53" spans="1:6">
      <c r="A53" s="48"/>
      <c r="B53" s="33" t="s">
        <v>217</v>
      </c>
      <c r="C53" s="33" t="s">
        <v>185</v>
      </c>
      <c r="D53" s="33" t="s">
        <v>256</v>
      </c>
      <c r="E53" s="34" t="s">
        <v>210</v>
      </c>
      <c r="F53" s="33" t="s">
        <v>218</v>
      </c>
    </row>
    <row r="54" spans="1:6">
      <c r="A54" s="48"/>
      <c r="B54" s="33" t="s">
        <v>220</v>
      </c>
      <c r="C54" s="33" t="s">
        <v>185</v>
      </c>
      <c r="D54" s="33" t="s">
        <v>256</v>
      </c>
      <c r="E54" s="34"/>
      <c r="F54" s="33" t="s">
        <v>221</v>
      </c>
    </row>
    <row r="55" spans="1:6" ht="15" thickBot="1">
      <c r="A55" s="28"/>
      <c r="B55" s="33" t="s">
        <v>140</v>
      </c>
      <c r="C55" s="33" t="s">
        <v>186</v>
      </c>
      <c r="D55" s="40" t="s">
        <v>256</v>
      </c>
      <c r="E55" s="24" t="s">
        <v>196</v>
      </c>
      <c r="F55" s="44"/>
    </row>
    <row r="56" spans="1:6" ht="15" thickBot="1">
      <c r="A56" s="28"/>
      <c r="B56" s="21" t="s">
        <v>188</v>
      </c>
      <c r="C56" s="21"/>
      <c r="D56" s="21"/>
      <c r="E56" s="21"/>
      <c r="F56" s="21"/>
    </row>
    <row r="57" spans="1:6" ht="15" thickBot="1">
      <c r="A57" s="21"/>
      <c r="B57" s="21"/>
      <c r="C57" s="21"/>
      <c r="D57" s="21"/>
      <c r="E57" s="37"/>
      <c r="F57" s="21"/>
    </row>
    <row r="58" spans="1:6" ht="15" thickBot="1">
      <c r="A58" s="18"/>
      <c r="B58" s="38"/>
      <c r="C58" s="38"/>
      <c r="D58" s="38"/>
      <c r="E58" s="26"/>
      <c r="F58" s="21"/>
    </row>
    <row r="59" spans="1:6" ht="15" thickBot="1">
      <c r="A59" s="22"/>
      <c r="B59" s="23"/>
      <c r="C59" s="23"/>
      <c r="D59" s="23"/>
      <c r="E59" s="24" t="s">
        <v>166</v>
      </c>
      <c r="F59" s="25" t="s">
        <v>167</v>
      </c>
    </row>
    <row r="60" spans="1:6" ht="15" thickBot="1">
      <c r="A60" s="28" t="s">
        <v>168</v>
      </c>
      <c r="B60" s="23" t="s">
        <v>169</v>
      </c>
      <c r="C60" s="23" t="s">
        <v>165</v>
      </c>
      <c r="D60" s="23"/>
      <c r="E60" s="24" t="s">
        <v>170</v>
      </c>
      <c r="F60" s="36"/>
    </row>
    <row r="61" spans="1:6">
      <c r="A61" s="31" t="s">
        <v>223</v>
      </c>
      <c r="B61" s="32" t="s">
        <v>137</v>
      </c>
      <c r="C61" s="32" t="s">
        <v>180</v>
      </c>
      <c r="D61" s="33" t="s">
        <v>256</v>
      </c>
      <c r="E61" s="34" t="s">
        <v>210</v>
      </c>
      <c r="F61" s="29" t="s">
        <v>224</v>
      </c>
    </row>
    <row r="62" spans="1:6">
      <c r="A62" s="47"/>
      <c r="B62" s="33" t="s">
        <v>138</v>
      </c>
      <c r="C62" s="33" t="s">
        <v>182</v>
      </c>
      <c r="D62" s="33" t="s">
        <v>256</v>
      </c>
      <c r="E62" s="34" t="s">
        <v>225</v>
      </c>
      <c r="F62" s="29" t="s">
        <v>226</v>
      </c>
    </row>
    <row r="63" spans="1:6" ht="15" thickBot="1">
      <c r="A63" s="28"/>
      <c r="B63" s="33" t="s">
        <v>140</v>
      </c>
      <c r="C63" s="33" t="s">
        <v>186</v>
      </c>
      <c r="D63" s="33" t="s">
        <v>256</v>
      </c>
      <c r="E63" s="34" t="s">
        <v>203</v>
      </c>
      <c r="F63" s="29"/>
    </row>
    <row r="64" spans="1:6">
      <c r="A64" s="36"/>
      <c r="B64" s="33" t="s">
        <v>141</v>
      </c>
      <c r="C64" s="33" t="s">
        <v>227</v>
      </c>
      <c r="D64" s="33" t="s">
        <v>256</v>
      </c>
      <c r="E64" s="46" t="s">
        <v>229</v>
      </c>
      <c r="F64" s="29" t="s">
        <v>184</v>
      </c>
    </row>
    <row r="65" spans="1:6" ht="15" thickBot="1">
      <c r="A65" s="36"/>
      <c r="B65" s="33"/>
      <c r="C65" s="33"/>
      <c r="D65" s="33"/>
      <c r="E65" s="34"/>
      <c r="F65" s="29"/>
    </row>
    <row r="66" spans="1:6" ht="15" thickBot="1">
      <c r="A66" s="18"/>
      <c r="B66" s="38"/>
      <c r="C66" s="38"/>
      <c r="D66" s="38"/>
      <c r="E66" s="26"/>
      <c r="F66" s="21"/>
    </row>
    <row r="67" spans="1:6" ht="15" thickBot="1">
      <c r="A67" s="22"/>
      <c r="B67" s="40"/>
      <c r="C67" s="23"/>
      <c r="D67" s="23"/>
      <c r="E67" s="24" t="s">
        <v>166</v>
      </c>
      <c r="F67" s="41" t="s">
        <v>167</v>
      </c>
    </row>
    <row r="68" spans="1:6" ht="15" thickBot="1">
      <c r="A68" s="42" t="s">
        <v>168</v>
      </c>
      <c r="B68" s="43" t="s">
        <v>169</v>
      </c>
      <c r="C68" s="23" t="s">
        <v>165</v>
      </c>
      <c r="D68" s="23"/>
      <c r="E68" s="24" t="s">
        <v>170</v>
      </c>
      <c r="F68" s="22"/>
    </row>
    <row r="69" spans="1:6">
      <c r="A69" s="31" t="s">
        <v>230</v>
      </c>
      <c r="B69" s="33" t="s">
        <v>137</v>
      </c>
      <c r="C69" s="33" t="s">
        <v>180</v>
      </c>
      <c r="D69" s="32" t="s">
        <v>256</v>
      </c>
      <c r="E69" s="34" t="s">
        <v>231</v>
      </c>
      <c r="F69" s="29"/>
    </row>
    <row r="70" spans="1:6">
      <c r="A70" s="36"/>
      <c r="B70" s="33" t="s">
        <v>138</v>
      </c>
      <c r="C70" s="33" t="s">
        <v>182</v>
      </c>
      <c r="D70" s="33" t="s">
        <v>256</v>
      </c>
      <c r="E70" s="34" t="s">
        <v>232</v>
      </c>
      <c r="F70" s="29" t="s">
        <v>233</v>
      </c>
    </row>
    <row r="71" spans="1:6">
      <c r="A71" s="36"/>
      <c r="B71" s="33" t="s">
        <v>140</v>
      </c>
      <c r="C71" s="33" t="s">
        <v>186</v>
      </c>
      <c r="D71" s="33" t="s">
        <v>256</v>
      </c>
      <c r="E71" s="34" t="s">
        <v>210</v>
      </c>
      <c r="F71" s="29"/>
    </row>
    <row r="72" spans="1:6">
      <c r="A72" s="36"/>
      <c r="B72" s="33" t="s">
        <v>141</v>
      </c>
      <c r="C72" s="33" t="s">
        <v>227</v>
      </c>
      <c r="D72" s="33" t="s">
        <v>228</v>
      </c>
      <c r="E72" s="34" t="s">
        <v>234</v>
      </c>
      <c r="F72" s="29" t="s">
        <v>235</v>
      </c>
    </row>
    <row r="73" spans="1:6">
      <c r="A73" s="47"/>
      <c r="B73" s="40" t="s">
        <v>147</v>
      </c>
      <c r="C73" s="40" t="s">
        <v>189</v>
      </c>
      <c r="D73" s="33" t="s">
        <v>228</v>
      </c>
      <c r="E73" s="51" t="s">
        <v>229</v>
      </c>
      <c r="F73" s="52" t="s">
        <v>236</v>
      </c>
    </row>
    <row r="74" spans="1:6" ht="15" thickBot="1">
      <c r="A74" s="28"/>
      <c r="B74" s="23" t="s">
        <v>151</v>
      </c>
      <c r="C74" s="23" t="s">
        <v>189</v>
      </c>
      <c r="D74" s="53" t="s">
        <v>228</v>
      </c>
      <c r="E74" s="54" t="s">
        <v>229</v>
      </c>
      <c r="F74" s="44" t="s">
        <v>236</v>
      </c>
    </row>
    <row r="75" spans="1:6" ht="15" thickBot="1">
      <c r="A75" s="21"/>
      <c r="B75" s="21"/>
      <c r="C75" s="21"/>
      <c r="D75" s="53"/>
      <c r="E75" s="37"/>
      <c r="F75" s="21"/>
    </row>
    <row r="76" spans="1:6" ht="15" thickBot="1">
      <c r="A76" s="18"/>
      <c r="B76" s="38"/>
      <c r="C76" s="38"/>
      <c r="D76" s="38"/>
      <c r="E76" s="26"/>
      <c r="F76" s="21"/>
    </row>
    <row r="77" spans="1:6" ht="15" thickBot="1">
      <c r="A77" s="22"/>
      <c r="B77" s="40"/>
      <c r="C77" s="23"/>
      <c r="D77" s="23"/>
      <c r="E77" s="24" t="s">
        <v>166</v>
      </c>
      <c r="F77" s="25" t="s">
        <v>167</v>
      </c>
    </row>
    <row r="78" spans="1:6" ht="15" thickBot="1">
      <c r="A78" s="42" t="s">
        <v>168</v>
      </c>
      <c r="B78" s="55" t="s">
        <v>169</v>
      </c>
      <c r="C78" s="23" t="s">
        <v>165</v>
      </c>
      <c r="D78" s="40"/>
      <c r="E78" s="49" t="s">
        <v>170</v>
      </c>
      <c r="F78" s="36"/>
    </row>
    <row r="79" spans="1:6">
      <c r="A79" s="56" t="s">
        <v>237</v>
      </c>
      <c r="B79" s="57" t="s">
        <v>137</v>
      </c>
      <c r="C79" s="32" t="s">
        <v>180</v>
      </c>
      <c r="D79" s="32" t="s">
        <v>256</v>
      </c>
      <c r="E79" s="27" t="s">
        <v>238</v>
      </c>
      <c r="F79" s="29" t="s">
        <v>239</v>
      </c>
    </row>
    <row r="80" spans="1:6">
      <c r="A80" s="58"/>
      <c r="B80" s="57" t="s">
        <v>240</v>
      </c>
      <c r="C80" s="32" t="s">
        <v>182</v>
      </c>
      <c r="D80" s="33" t="s">
        <v>256</v>
      </c>
      <c r="E80" s="27" t="s">
        <v>241</v>
      </c>
      <c r="F80" s="29" t="s">
        <v>242</v>
      </c>
    </row>
    <row r="81" spans="1:6">
      <c r="A81" s="58"/>
      <c r="B81" s="57" t="s">
        <v>243</v>
      </c>
      <c r="C81" s="32" t="s">
        <v>182</v>
      </c>
      <c r="D81" s="33" t="s">
        <v>256</v>
      </c>
      <c r="E81" s="27" t="s">
        <v>244</v>
      </c>
      <c r="F81" s="29"/>
    </row>
    <row r="82" spans="1:6">
      <c r="A82" s="58"/>
      <c r="B82" s="57" t="s">
        <v>140</v>
      </c>
      <c r="C82" s="32" t="s">
        <v>186</v>
      </c>
      <c r="D82" s="33" t="s">
        <v>256</v>
      </c>
      <c r="E82" s="27" t="s">
        <v>216</v>
      </c>
      <c r="F82" s="29" t="s">
        <v>245</v>
      </c>
    </row>
    <row r="83" spans="1:6">
      <c r="A83" s="58"/>
      <c r="B83" s="57" t="s">
        <v>141</v>
      </c>
      <c r="C83" s="32" t="s">
        <v>227</v>
      </c>
      <c r="D83" s="33" t="s">
        <v>228</v>
      </c>
      <c r="E83" s="27" t="s">
        <v>193</v>
      </c>
      <c r="F83" s="29"/>
    </row>
    <row r="84" spans="1:6">
      <c r="A84" s="58"/>
      <c r="B84" s="57" t="s">
        <v>147</v>
      </c>
      <c r="C84" s="32" t="s">
        <v>189</v>
      </c>
      <c r="D84" s="53" t="s">
        <v>228</v>
      </c>
      <c r="E84" s="27" t="s">
        <v>234</v>
      </c>
      <c r="F84" s="29"/>
    </row>
    <row r="85" spans="1:6">
      <c r="A85" s="58"/>
      <c r="B85" s="57" t="s">
        <v>151</v>
      </c>
      <c r="C85" s="32" t="s">
        <v>189</v>
      </c>
      <c r="D85" s="53" t="s">
        <v>228</v>
      </c>
      <c r="E85" s="27" t="s">
        <v>234</v>
      </c>
      <c r="F85" s="29" t="s">
        <v>247</v>
      </c>
    </row>
    <row r="86" spans="1:6" ht="15" thickBot="1">
      <c r="A86" s="58"/>
      <c r="B86" s="57"/>
      <c r="C86" s="32"/>
      <c r="D86" s="32"/>
      <c r="E86" s="27"/>
      <c r="F86" s="29"/>
    </row>
    <row r="87" spans="1:6" ht="15" thickBot="1">
      <c r="A87" s="18"/>
      <c r="B87" s="38"/>
      <c r="C87" s="38"/>
      <c r="D87" s="38"/>
      <c r="E87" s="26"/>
      <c r="F87" s="21"/>
    </row>
    <row r="88" spans="1:6" ht="15" thickBot="1">
      <c r="A88" s="22"/>
      <c r="B88" s="40"/>
      <c r="C88" s="23"/>
      <c r="D88" s="23"/>
      <c r="E88" s="24" t="s">
        <v>166</v>
      </c>
      <c r="F88" s="41" t="s">
        <v>167</v>
      </c>
    </row>
    <row r="89" spans="1:6" ht="15" thickBot="1">
      <c r="A89" s="42" t="s">
        <v>168</v>
      </c>
      <c r="B89" s="43" t="s">
        <v>169</v>
      </c>
      <c r="C89" s="23" t="s">
        <v>165</v>
      </c>
      <c r="D89" s="23" t="s">
        <v>1</v>
      </c>
      <c r="E89" s="24" t="s">
        <v>170</v>
      </c>
      <c r="F89" s="22" t="s">
        <v>248</v>
      </c>
    </row>
    <row r="90" spans="1:6">
      <c r="A90" s="56" t="s">
        <v>249</v>
      </c>
      <c r="B90" s="57" t="s">
        <v>137</v>
      </c>
      <c r="C90" s="32" t="s">
        <v>180</v>
      </c>
      <c r="D90" s="32" t="s">
        <v>256</v>
      </c>
      <c r="E90" s="27" t="s">
        <v>250</v>
      </c>
      <c r="F90" s="29" t="s">
        <v>251</v>
      </c>
    </row>
    <row r="91" spans="1:6">
      <c r="A91" s="58"/>
      <c r="B91" s="57" t="s">
        <v>140</v>
      </c>
      <c r="C91" s="32" t="s">
        <v>186</v>
      </c>
      <c r="D91" s="32" t="s">
        <v>256</v>
      </c>
      <c r="E91" s="27" t="s">
        <v>225</v>
      </c>
      <c r="F91" s="29" t="s">
        <v>252</v>
      </c>
    </row>
    <row r="92" spans="1:6">
      <c r="A92" s="58"/>
      <c r="B92" s="57" t="s">
        <v>141</v>
      </c>
      <c r="C92" s="32" t="s">
        <v>227</v>
      </c>
      <c r="D92" s="32" t="s">
        <v>228</v>
      </c>
      <c r="E92" s="27" t="s">
        <v>197</v>
      </c>
      <c r="F92" s="29"/>
    </row>
    <row r="93" spans="1:6" ht="15" thickBot="1">
      <c r="A93" s="58"/>
      <c r="B93" s="57" t="s">
        <v>147</v>
      </c>
      <c r="C93" s="32" t="s">
        <v>189</v>
      </c>
      <c r="D93" s="32" t="s">
        <v>228</v>
      </c>
      <c r="E93" s="27" t="s">
        <v>193</v>
      </c>
      <c r="F93" s="52"/>
    </row>
    <row r="94" spans="1:6">
      <c r="A94" s="58"/>
      <c r="B94" s="57" t="s">
        <v>151</v>
      </c>
      <c r="C94" s="32" t="s">
        <v>189</v>
      </c>
      <c r="D94" s="32" t="s">
        <v>228</v>
      </c>
      <c r="E94" s="27" t="s">
        <v>193</v>
      </c>
      <c r="F94" s="25" t="s">
        <v>255</v>
      </c>
    </row>
    <row r="95" spans="1:6">
      <c r="A95" s="59"/>
      <c r="B95" s="57" t="s">
        <v>142</v>
      </c>
      <c r="C95" s="14" t="s">
        <v>198</v>
      </c>
      <c r="D95" s="14" t="s">
        <v>256</v>
      </c>
      <c r="E95" s="60" t="s">
        <v>229</v>
      </c>
      <c r="F95" s="61" t="s">
        <v>184</v>
      </c>
    </row>
    <row r="96" spans="1:6">
      <c r="A96" s="59"/>
      <c r="B96" s="57" t="s">
        <v>144</v>
      </c>
      <c r="C96" s="14" t="s">
        <v>198</v>
      </c>
      <c r="D96" s="14" t="s">
        <v>256</v>
      </c>
      <c r="E96" s="60" t="s">
        <v>229</v>
      </c>
      <c r="F96" s="61" t="s">
        <v>184</v>
      </c>
    </row>
    <row r="97" spans="1:6" ht="15" thickBot="1">
      <c r="A97" s="59"/>
      <c r="B97" s="62" t="s">
        <v>145</v>
      </c>
      <c r="C97" s="14" t="s">
        <v>198</v>
      </c>
      <c r="D97" s="14" t="s">
        <v>256</v>
      </c>
      <c r="E97" s="63" t="s">
        <v>229</v>
      </c>
      <c r="F97" s="61" t="s">
        <v>184</v>
      </c>
    </row>
    <row r="98" spans="1:6" ht="15" thickBot="1">
      <c r="A98" s="18"/>
      <c r="B98" s="38"/>
      <c r="C98" s="38"/>
      <c r="D98" s="14"/>
      <c r="E98" s="26"/>
      <c r="F98" s="21"/>
    </row>
    <row r="99" spans="1:6" ht="15" thickBot="1">
      <c r="A99" s="22"/>
      <c r="B99" s="40"/>
      <c r="C99" s="23"/>
      <c r="D99" s="23"/>
      <c r="E99" s="24" t="s">
        <v>166</v>
      </c>
      <c r="F99" s="41" t="s">
        <v>167</v>
      </c>
    </row>
    <row r="100" spans="1:6" ht="15" thickBot="1">
      <c r="A100" s="42" t="s">
        <v>168</v>
      </c>
      <c r="B100" s="43" t="s">
        <v>169</v>
      </c>
      <c r="C100" s="64" t="s">
        <v>165</v>
      </c>
      <c r="D100" s="23" t="s">
        <v>1</v>
      </c>
      <c r="E100" s="65" t="s">
        <v>170</v>
      </c>
      <c r="F100" s="22"/>
    </row>
    <row r="101" spans="1:6">
      <c r="A101" s="56" t="s">
        <v>257</v>
      </c>
      <c r="B101" s="57" t="s">
        <v>137</v>
      </c>
      <c r="C101" s="32" t="s">
        <v>180</v>
      </c>
      <c r="D101" s="32" t="s">
        <v>256</v>
      </c>
      <c r="E101" s="27" t="s">
        <v>258</v>
      </c>
      <c r="F101" s="29" t="s">
        <v>259</v>
      </c>
    </row>
    <row r="102" spans="1:6">
      <c r="A102" s="58"/>
      <c r="B102" s="57" t="s">
        <v>140</v>
      </c>
      <c r="C102" s="32" t="s">
        <v>186</v>
      </c>
      <c r="D102" s="32" t="s">
        <v>256</v>
      </c>
      <c r="E102" s="27" t="s">
        <v>232</v>
      </c>
      <c r="F102" s="29" t="s">
        <v>261</v>
      </c>
    </row>
    <row r="103" spans="1:6">
      <c r="A103" s="58"/>
      <c r="B103" s="57" t="s">
        <v>141</v>
      </c>
      <c r="C103" s="32" t="s">
        <v>227</v>
      </c>
      <c r="D103" s="32" t="s">
        <v>228</v>
      </c>
      <c r="E103" s="27" t="s">
        <v>205</v>
      </c>
      <c r="F103" s="29" t="s">
        <v>262</v>
      </c>
    </row>
    <row r="104" spans="1:6">
      <c r="A104" s="58"/>
      <c r="B104" s="57" t="s">
        <v>147</v>
      </c>
      <c r="C104" s="32" t="s">
        <v>189</v>
      </c>
      <c r="D104" s="32" t="s">
        <v>228</v>
      </c>
      <c r="E104" s="27" t="s">
        <v>197</v>
      </c>
      <c r="F104" s="29"/>
    </row>
    <row r="105" spans="1:6">
      <c r="A105" s="58"/>
      <c r="B105" s="57" t="s">
        <v>151</v>
      </c>
      <c r="C105" s="32" t="s">
        <v>189</v>
      </c>
      <c r="D105" s="32" t="s">
        <v>228</v>
      </c>
      <c r="E105" s="27" t="s">
        <v>197</v>
      </c>
      <c r="F105" s="29" t="s">
        <v>263</v>
      </c>
    </row>
    <row r="106" spans="1:6">
      <c r="A106" s="58"/>
      <c r="B106" s="14" t="s">
        <v>142</v>
      </c>
      <c r="C106" s="14" t="s">
        <v>198</v>
      </c>
      <c r="D106" s="14" t="s">
        <v>256</v>
      </c>
      <c r="E106" s="27" t="s">
        <v>234</v>
      </c>
      <c r="F106" s="14" t="s">
        <v>264</v>
      </c>
    </row>
    <row r="107" spans="1:6">
      <c r="A107" s="58"/>
      <c r="B107" s="14" t="s">
        <v>144</v>
      </c>
      <c r="C107" s="14" t="s">
        <v>198</v>
      </c>
      <c r="D107" s="14" t="s">
        <v>256</v>
      </c>
      <c r="E107" s="27" t="s">
        <v>234</v>
      </c>
      <c r="F107" s="14" t="s">
        <v>184</v>
      </c>
    </row>
    <row r="108" spans="1:6">
      <c r="A108" s="66"/>
      <c r="B108" s="14" t="s">
        <v>145</v>
      </c>
      <c r="C108" s="14" t="s">
        <v>198</v>
      </c>
      <c r="D108" s="14" t="s">
        <v>256</v>
      </c>
      <c r="E108" s="27" t="s">
        <v>234</v>
      </c>
      <c r="F108" s="14" t="s">
        <v>184</v>
      </c>
    </row>
    <row r="109" spans="1:6" ht="15" thickBot="1">
      <c r="A109" s="67"/>
      <c r="B109" s="14" t="s">
        <v>150</v>
      </c>
      <c r="C109" s="14" t="s">
        <v>207</v>
      </c>
      <c r="D109" s="14" t="s">
        <v>256</v>
      </c>
      <c r="E109" s="60" t="s">
        <v>229</v>
      </c>
      <c r="F109" s="14"/>
    </row>
    <row r="110" spans="1:6" ht="15" thickBot="1">
      <c r="A110" s="18"/>
      <c r="B110" s="19"/>
      <c r="C110" s="19"/>
      <c r="D110" s="19"/>
      <c r="E110" s="20"/>
      <c r="F110" s="21"/>
    </row>
    <row r="111" spans="1:6" ht="15" thickBot="1">
      <c r="A111" s="22"/>
      <c r="B111" s="40"/>
      <c r="C111" s="23"/>
      <c r="D111" s="23"/>
      <c r="E111" s="24" t="s">
        <v>166</v>
      </c>
      <c r="F111" s="25" t="s">
        <v>167</v>
      </c>
    </row>
    <row r="112" spans="1:6" ht="15" thickBot="1">
      <c r="A112" s="42" t="s">
        <v>168</v>
      </c>
      <c r="B112" s="55" t="s">
        <v>169</v>
      </c>
      <c r="C112" s="23" t="s">
        <v>165</v>
      </c>
      <c r="D112" s="23" t="s">
        <v>1</v>
      </c>
      <c r="E112" s="49" t="s">
        <v>170</v>
      </c>
      <c r="F112" s="36"/>
    </row>
    <row r="113" spans="1:6">
      <c r="A113" s="56" t="s">
        <v>265</v>
      </c>
      <c r="B113" s="57" t="s">
        <v>137</v>
      </c>
      <c r="C113" s="32" t="s">
        <v>180</v>
      </c>
      <c r="D113" s="32" t="s">
        <v>256</v>
      </c>
      <c r="E113" s="27" t="s">
        <v>266</v>
      </c>
      <c r="F113" s="29" t="s">
        <v>267</v>
      </c>
    </row>
    <row r="114" spans="1:6">
      <c r="A114" s="58"/>
      <c r="B114" s="57" t="s">
        <v>140</v>
      </c>
      <c r="C114" s="32" t="s">
        <v>186</v>
      </c>
      <c r="D114" s="32" t="s">
        <v>256</v>
      </c>
      <c r="E114" s="27" t="s">
        <v>244</v>
      </c>
      <c r="F114" s="29" t="s">
        <v>268</v>
      </c>
    </row>
    <row r="115" spans="1:6">
      <c r="A115" s="58"/>
      <c r="B115" s="57" t="s">
        <v>141</v>
      </c>
      <c r="C115" s="32" t="s">
        <v>227</v>
      </c>
      <c r="D115" s="32" t="s">
        <v>228</v>
      </c>
      <c r="E115" s="27" t="s">
        <v>191</v>
      </c>
      <c r="F115" s="29" t="s">
        <v>262</v>
      </c>
    </row>
    <row r="116" spans="1:6">
      <c r="A116" s="58"/>
      <c r="B116" s="57" t="s">
        <v>147</v>
      </c>
      <c r="C116" s="32" t="s">
        <v>189</v>
      </c>
      <c r="D116" s="32" t="s">
        <v>228</v>
      </c>
      <c r="E116" s="27" t="s">
        <v>205</v>
      </c>
      <c r="F116" s="29" t="s">
        <v>262</v>
      </c>
    </row>
    <row r="117" spans="1:6">
      <c r="A117" s="58"/>
      <c r="B117" s="57" t="s">
        <v>151</v>
      </c>
      <c r="C117" s="32" t="s">
        <v>189</v>
      </c>
      <c r="D117" s="32" t="s">
        <v>228</v>
      </c>
      <c r="E117" s="27" t="s">
        <v>205</v>
      </c>
      <c r="F117" s="29"/>
    </row>
    <row r="118" spans="1:6">
      <c r="A118" s="58"/>
      <c r="B118" s="14" t="s">
        <v>142</v>
      </c>
      <c r="C118" s="14" t="s">
        <v>198</v>
      </c>
      <c r="D118" s="14" t="s">
        <v>256</v>
      </c>
      <c r="E118" s="27" t="s">
        <v>193</v>
      </c>
      <c r="F118" s="29" t="s">
        <v>264</v>
      </c>
    </row>
    <row r="119" spans="1:6">
      <c r="A119" s="58"/>
      <c r="B119" s="14" t="s">
        <v>144</v>
      </c>
      <c r="C119" s="14" t="s">
        <v>198</v>
      </c>
      <c r="D119" s="14" t="s">
        <v>256</v>
      </c>
      <c r="E119" s="27" t="s">
        <v>193</v>
      </c>
      <c r="F119" s="29"/>
    </row>
    <row r="120" spans="1:6">
      <c r="A120" s="66"/>
      <c r="B120" s="14" t="s">
        <v>145</v>
      </c>
      <c r="C120" s="14" t="s">
        <v>198</v>
      </c>
      <c r="D120" s="14" t="s">
        <v>256</v>
      </c>
      <c r="E120" s="27" t="s">
        <v>193</v>
      </c>
      <c r="F120" s="29"/>
    </row>
    <row r="121" spans="1:6">
      <c r="A121" s="58"/>
      <c r="B121" s="14" t="s">
        <v>150</v>
      </c>
      <c r="C121" s="14" t="s">
        <v>207</v>
      </c>
      <c r="D121" s="14" t="s">
        <v>256</v>
      </c>
      <c r="E121" s="27" t="s">
        <v>234</v>
      </c>
      <c r="F121" s="29"/>
    </row>
    <row r="122" spans="1:6">
      <c r="A122" s="58"/>
      <c r="B122" s="57" t="s">
        <v>148</v>
      </c>
      <c r="C122" s="32" t="s">
        <v>213</v>
      </c>
      <c r="D122" s="32" t="s">
        <v>256</v>
      </c>
      <c r="E122" s="60" t="s">
        <v>229</v>
      </c>
      <c r="F122" s="29"/>
    </row>
    <row r="123" spans="1:6" ht="15" thickBot="1">
      <c r="A123" s="58"/>
      <c r="B123" s="57" t="s">
        <v>143</v>
      </c>
      <c r="C123" s="32" t="s">
        <v>213</v>
      </c>
      <c r="D123" s="32" t="s">
        <v>256</v>
      </c>
      <c r="E123" s="60" t="s">
        <v>229</v>
      </c>
      <c r="F123" s="52"/>
    </row>
    <row r="124" spans="1:6" ht="15" thickBot="1">
      <c r="A124" s="58"/>
      <c r="B124" s="57"/>
      <c r="C124" s="32"/>
      <c r="D124" s="32"/>
      <c r="E124" s="27"/>
      <c r="F124" s="25"/>
    </row>
    <row r="125" spans="1:6" ht="15" thickBot="1">
      <c r="A125" s="22"/>
      <c r="B125" s="40"/>
      <c r="C125" s="23"/>
      <c r="D125" s="23"/>
      <c r="E125" s="24" t="s">
        <v>166</v>
      </c>
      <c r="F125" s="25" t="s">
        <v>167</v>
      </c>
    </row>
    <row r="126" spans="1:6" ht="15" thickBot="1">
      <c r="A126" s="42" t="s">
        <v>168</v>
      </c>
      <c r="B126" s="55" t="s">
        <v>169</v>
      </c>
      <c r="C126" s="23" t="s">
        <v>165</v>
      </c>
      <c r="D126" s="23" t="s">
        <v>1</v>
      </c>
      <c r="E126" s="49" t="s">
        <v>170</v>
      </c>
      <c r="F126" s="36"/>
    </row>
    <row r="127" spans="1:6">
      <c r="A127" s="56" t="s">
        <v>269</v>
      </c>
      <c r="B127" s="57" t="s">
        <v>141</v>
      </c>
      <c r="C127" s="32" t="s">
        <v>227</v>
      </c>
      <c r="D127" s="32" t="s">
        <v>228</v>
      </c>
      <c r="E127" s="27" t="s">
        <v>196</v>
      </c>
      <c r="F127" s="68" t="s">
        <v>270</v>
      </c>
    </row>
    <row r="128" spans="1:6">
      <c r="A128" s="58"/>
      <c r="B128" s="57" t="s">
        <v>147</v>
      </c>
      <c r="C128" s="32" t="s">
        <v>189</v>
      </c>
      <c r="D128" s="32" t="s">
        <v>228</v>
      </c>
      <c r="E128" s="27" t="s">
        <v>191</v>
      </c>
      <c r="F128" s="68" t="s">
        <v>271</v>
      </c>
    </row>
    <row r="129" spans="1:6">
      <c r="A129" s="58"/>
      <c r="B129" s="57" t="s">
        <v>151</v>
      </c>
      <c r="C129" s="32" t="s">
        <v>189</v>
      </c>
      <c r="D129" s="32" t="s">
        <v>228</v>
      </c>
      <c r="E129" s="27" t="s">
        <v>191</v>
      </c>
      <c r="F129" s="29" t="s">
        <v>272</v>
      </c>
    </row>
    <row r="130" spans="1:6">
      <c r="A130" s="58"/>
      <c r="B130" s="14" t="s">
        <v>142</v>
      </c>
      <c r="C130" s="14" t="s">
        <v>198</v>
      </c>
      <c r="D130" s="14" t="s">
        <v>256</v>
      </c>
      <c r="E130" s="27" t="s">
        <v>197</v>
      </c>
      <c r="F130" s="29"/>
    </row>
    <row r="131" spans="1:6">
      <c r="A131" s="58"/>
      <c r="B131" s="14" t="s">
        <v>144</v>
      </c>
      <c r="C131" s="14" t="s">
        <v>198</v>
      </c>
      <c r="D131" s="14" t="s">
        <v>256</v>
      </c>
      <c r="E131" s="27" t="s">
        <v>197</v>
      </c>
      <c r="F131" s="29" t="s">
        <v>264</v>
      </c>
    </row>
    <row r="132" spans="1:6">
      <c r="A132" s="58"/>
      <c r="B132" s="14" t="s">
        <v>145</v>
      </c>
      <c r="C132" s="14" t="s">
        <v>198</v>
      </c>
      <c r="D132" s="14" t="s">
        <v>256</v>
      </c>
      <c r="E132" s="27" t="s">
        <v>197</v>
      </c>
      <c r="F132" s="29" t="s">
        <v>273</v>
      </c>
    </row>
    <row r="133" spans="1:6">
      <c r="A133" s="58"/>
      <c r="B133" s="14" t="s">
        <v>150</v>
      </c>
      <c r="C133" s="14" t="s">
        <v>207</v>
      </c>
      <c r="D133" s="14" t="s">
        <v>256</v>
      </c>
      <c r="E133" s="27" t="s">
        <v>193</v>
      </c>
      <c r="F133" s="29" t="s">
        <v>264</v>
      </c>
    </row>
    <row r="134" spans="1:6">
      <c r="A134" s="66"/>
      <c r="B134" s="57" t="s">
        <v>148</v>
      </c>
      <c r="C134" s="32" t="s">
        <v>213</v>
      </c>
      <c r="D134" s="32" t="s">
        <v>256</v>
      </c>
      <c r="E134" s="27" t="s">
        <v>234</v>
      </c>
      <c r="F134" s="14"/>
    </row>
    <row r="135" spans="1:6">
      <c r="A135" s="58"/>
      <c r="B135" s="57" t="s">
        <v>143</v>
      </c>
      <c r="C135" s="32" t="s">
        <v>213</v>
      </c>
      <c r="D135" s="32" t="s">
        <v>256</v>
      </c>
      <c r="E135" s="27" t="s">
        <v>234</v>
      </c>
      <c r="F135" s="14"/>
    </row>
    <row r="136" spans="1:6">
      <c r="A136" s="58"/>
      <c r="B136" s="57" t="s">
        <v>146</v>
      </c>
      <c r="C136" s="32" t="s">
        <v>211</v>
      </c>
      <c r="D136" s="32" t="s">
        <v>228</v>
      </c>
      <c r="E136" s="27" t="s">
        <v>275</v>
      </c>
      <c r="F136" s="14"/>
    </row>
    <row r="137" spans="1:6" ht="15" thickBot="1">
      <c r="A137" s="9"/>
      <c r="B137" s="9"/>
      <c r="C137" s="9"/>
      <c r="D137" s="9"/>
      <c r="E137" s="9"/>
      <c r="F137" s="9"/>
    </row>
    <row r="138" spans="1:6" ht="15" thickBot="1">
      <c r="A138" s="22"/>
      <c r="B138" s="40"/>
      <c r="C138" s="23"/>
      <c r="D138" s="23"/>
      <c r="E138" s="24" t="s">
        <v>166</v>
      </c>
      <c r="F138" s="25" t="s">
        <v>167</v>
      </c>
    </row>
    <row r="139" spans="1:6" ht="15" thickBot="1">
      <c r="A139" s="42" t="s">
        <v>168</v>
      </c>
      <c r="B139" s="55" t="s">
        <v>169</v>
      </c>
      <c r="C139" s="23" t="s">
        <v>165</v>
      </c>
      <c r="D139" s="23" t="s">
        <v>1</v>
      </c>
      <c r="E139" s="49" t="s">
        <v>170</v>
      </c>
      <c r="F139" s="36"/>
    </row>
    <row r="140" spans="1:6">
      <c r="A140" s="56" t="s">
        <v>276</v>
      </c>
      <c r="B140" s="57" t="s">
        <v>141</v>
      </c>
      <c r="C140" s="32" t="s">
        <v>227</v>
      </c>
      <c r="D140" s="32" t="s">
        <v>228</v>
      </c>
      <c r="E140" s="27" t="s">
        <v>203</v>
      </c>
      <c r="F140" s="14" t="s">
        <v>272</v>
      </c>
    </row>
    <row r="141" spans="1:6">
      <c r="A141" s="58"/>
      <c r="B141" s="57" t="s">
        <v>147</v>
      </c>
      <c r="C141" s="32" t="s">
        <v>189</v>
      </c>
      <c r="D141" s="32" t="s">
        <v>228</v>
      </c>
      <c r="E141" s="27" t="s">
        <v>196</v>
      </c>
      <c r="F141" s="14" t="s">
        <v>272</v>
      </c>
    </row>
    <row r="142" spans="1:6">
      <c r="A142" s="58"/>
      <c r="B142" s="57" t="s">
        <v>151</v>
      </c>
      <c r="C142" s="32" t="s">
        <v>189</v>
      </c>
      <c r="D142" s="32" t="s">
        <v>228</v>
      </c>
      <c r="E142" s="27" t="s">
        <v>196</v>
      </c>
      <c r="F142" s="14" t="s">
        <v>272</v>
      </c>
    </row>
    <row r="143" spans="1:6">
      <c r="A143" s="58"/>
      <c r="B143" s="14" t="s">
        <v>142</v>
      </c>
      <c r="C143" s="14" t="s">
        <v>198</v>
      </c>
      <c r="D143" s="14" t="s">
        <v>256</v>
      </c>
      <c r="E143" s="27" t="s">
        <v>205</v>
      </c>
      <c r="F143" s="14"/>
    </row>
    <row r="144" spans="1:6">
      <c r="A144" s="58"/>
      <c r="B144" s="14" t="s">
        <v>144</v>
      </c>
      <c r="C144" s="14" t="s">
        <v>198</v>
      </c>
      <c r="D144" s="14" t="s">
        <v>256</v>
      </c>
      <c r="E144" s="27" t="s">
        <v>205</v>
      </c>
      <c r="F144" s="14"/>
    </row>
    <row r="145" spans="1:6">
      <c r="A145" s="58"/>
      <c r="B145" s="14" t="s">
        <v>145</v>
      </c>
      <c r="C145" s="14" t="s">
        <v>198</v>
      </c>
      <c r="D145" s="14" t="s">
        <v>256</v>
      </c>
      <c r="E145" s="27" t="s">
        <v>205</v>
      </c>
      <c r="F145" s="14" t="s">
        <v>278</v>
      </c>
    </row>
    <row r="146" spans="1:6">
      <c r="A146" s="58"/>
      <c r="B146" s="14" t="s">
        <v>150</v>
      </c>
      <c r="C146" s="14" t="s">
        <v>207</v>
      </c>
      <c r="D146" s="14" t="s">
        <v>256</v>
      </c>
      <c r="E146" s="27" t="s">
        <v>197</v>
      </c>
      <c r="F146" s="14" t="s">
        <v>255</v>
      </c>
    </row>
    <row r="147" spans="1:6">
      <c r="A147" s="66"/>
      <c r="B147" s="57" t="s">
        <v>148</v>
      </c>
      <c r="C147" s="32" t="s">
        <v>213</v>
      </c>
      <c r="D147" s="32" t="s">
        <v>256</v>
      </c>
      <c r="E147" s="27" t="s">
        <v>193</v>
      </c>
      <c r="F147" s="14"/>
    </row>
    <row r="148" spans="1:6">
      <c r="A148" s="58"/>
      <c r="B148" s="57" t="s">
        <v>143</v>
      </c>
      <c r="C148" s="32" t="s">
        <v>213</v>
      </c>
      <c r="D148" s="32" t="s">
        <v>256</v>
      </c>
      <c r="E148" s="27" t="s">
        <v>193</v>
      </c>
      <c r="F148" s="14"/>
    </row>
    <row r="149" spans="1:6">
      <c r="A149" s="58"/>
      <c r="B149" s="70" t="s">
        <v>146</v>
      </c>
      <c r="C149" s="32" t="s">
        <v>211</v>
      </c>
      <c r="D149" s="32" t="s">
        <v>228</v>
      </c>
      <c r="E149" s="27" t="s">
        <v>279</v>
      </c>
      <c r="F149" s="14" t="s">
        <v>272</v>
      </c>
    </row>
    <row r="150" spans="1:6">
      <c r="A150" s="14"/>
      <c r="B150" s="71" t="s">
        <v>149</v>
      </c>
      <c r="C150" s="9" t="s">
        <v>280</v>
      </c>
      <c r="D150" s="14" t="s">
        <v>228</v>
      </c>
      <c r="E150" s="27" t="s">
        <v>281</v>
      </c>
      <c r="F150" s="14" t="s">
        <v>282</v>
      </c>
    </row>
    <row r="151" spans="1:6">
      <c r="A151" s="14"/>
      <c r="B151" s="71" t="s">
        <v>152</v>
      </c>
      <c r="C151" s="9" t="s">
        <v>230</v>
      </c>
      <c r="D151" s="14" t="s">
        <v>228</v>
      </c>
      <c r="E151" s="27" t="s">
        <v>283</v>
      </c>
      <c r="F151" s="14" t="s">
        <v>284</v>
      </c>
    </row>
    <row r="152" spans="1:6" ht="15" thickBot="1">
      <c r="A152" s="14"/>
      <c r="B152" s="14"/>
      <c r="C152" s="14"/>
      <c r="D152" s="14"/>
      <c r="E152" s="27"/>
      <c r="F152" s="14"/>
    </row>
    <row r="153" spans="1:6" ht="15" thickBot="1">
      <c r="A153" s="22"/>
      <c r="B153" s="40"/>
      <c r="C153" s="23"/>
      <c r="D153" s="23"/>
      <c r="E153" s="24" t="s">
        <v>166</v>
      </c>
      <c r="F153" s="25" t="s">
        <v>167</v>
      </c>
    </row>
    <row r="154" spans="1:6">
      <c r="A154" s="42" t="s">
        <v>168</v>
      </c>
      <c r="B154" s="55" t="s">
        <v>169</v>
      </c>
      <c r="C154" s="40" t="s">
        <v>165</v>
      </c>
      <c r="D154" s="40" t="s">
        <v>1</v>
      </c>
      <c r="E154" s="49" t="s">
        <v>170</v>
      </c>
      <c r="F154" s="47"/>
    </row>
    <row r="155" spans="1:6">
      <c r="A155" s="73" t="s">
        <v>285</v>
      </c>
      <c r="B155" s="14" t="s">
        <v>141</v>
      </c>
      <c r="C155" s="14" t="s">
        <v>227</v>
      </c>
      <c r="D155" s="14" t="s">
        <v>228</v>
      </c>
      <c r="E155" s="27" t="s">
        <v>210</v>
      </c>
      <c r="F155" s="14" t="s">
        <v>286</v>
      </c>
    </row>
    <row r="156" spans="1:6">
      <c r="A156" s="14"/>
      <c r="B156" s="14" t="s">
        <v>147</v>
      </c>
      <c r="C156" s="14" t="s">
        <v>189</v>
      </c>
      <c r="D156" s="14" t="s">
        <v>228</v>
      </c>
      <c r="E156" s="27" t="s">
        <v>203</v>
      </c>
      <c r="F156" s="14" t="s">
        <v>287</v>
      </c>
    </row>
    <row r="157" spans="1:6">
      <c r="A157" s="14"/>
      <c r="B157" s="14" t="s">
        <v>151</v>
      </c>
      <c r="C157" s="14" t="s">
        <v>189</v>
      </c>
      <c r="D157" s="14" t="s">
        <v>228</v>
      </c>
      <c r="E157" s="27" t="s">
        <v>203</v>
      </c>
      <c r="F157" s="14"/>
    </row>
    <row r="158" spans="1:6">
      <c r="A158" s="14"/>
      <c r="B158" s="14" t="s">
        <v>142</v>
      </c>
      <c r="C158" s="14" t="s">
        <v>198</v>
      </c>
      <c r="D158" s="14" t="s">
        <v>256</v>
      </c>
      <c r="E158" s="27" t="s">
        <v>191</v>
      </c>
      <c r="F158" s="14"/>
    </row>
    <row r="159" spans="1:6">
      <c r="A159" s="14"/>
      <c r="B159" s="14" t="s">
        <v>144</v>
      </c>
      <c r="C159" s="14" t="s">
        <v>198</v>
      </c>
      <c r="D159" s="14" t="s">
        <v>256</v>
      </c>
      <c r="E159" s="27" t="s">
        <v>191</v>
      </c>
      <c r="F159" s="14"/>
    </row>
    <row r="160" spans="1:6">
      <c r="A160" s="14"/>
      <c r="B160" s="14" t="s">
        <v>145</v>
      </c>
      <c r="C160" s="14" t="s">
        <v>198</v>
      </c>
      <c r="D160" s="14" t="s">
        <v>256</v>
      </c>
      <c r="E160" s="27" t="s">
        <v>191</v>
      </c>
      <c r="F160" s="14" t="s">
        <v>288</v>
      </c>
    </row>
    <row r="161" spans="1:6">
      <c r="A161" s="14"/>
      <c r="B161" s="14" t="s">
        <v>150</v>
      </c>
      <c r="C161" s="14" t="s">
        <v>207</v>
      </c>
      <c r="D161" s="14" t="s">
        <v>256</v>
      </c>
      <c r="E161" s="27" t="s">
        <v>205</v>
      </c>
      <c r="F161" s="14" t="s">
        <v>290</v>
      </c>
    </row>
    <row r="162" spans="1:6">
      <c r="A162" s="74"/>
      <c r="B162" s="14" t="s">
        <v>148</v>
      </c>
      <c r="C162" s="14" t="s">
        <v>213</v>
      </c>
      <c r="D162" s="14" t="s">
        <v>256</v>
      </c>
      <c r="E162" s="27" t="s">
        <v>197</v>
      </c>
      <c r="F162" s="14" t="s">
        <v>290</v>
      </c>
    </row>
    <row r="163" spans="1:6">
      <c r="A163" s="14"/>
      <c r="B163" s="14" t="s">
        <v>143</v>
      </c>
      <c r="C163" s="14" t="s">
        <v>213</v>
      </c>
      <c r="D163" s="14" t="s">
        <v>256</v>
      </c>
      <c r="E163" s="27" t="s">
        <v>197</v>
      </c>
      <c r="F163" s="14"/>
    </row>
    <row r="164" spans="1:6">
      <c r="A164" s="14"/>
      <c r="B164" s="71" t="s">
        <v>146</v>
      </c>
      <c r="C164" s="14" t="s">
        <v>211</v>
      </c>
      <c r="D164" s="14" t="s">
        <v>228</v>
      </c>
      <c r="E164" s="27" t="s">
        <v>291</v>
      </c>
      <c r="F164" s="14" t="s">
        <v>292</v>
      </c>
    </row>
    <row r="165" spans="1:6">
      <c r="A165" s="14"/>
      <c r="B165" s="71" t="s">
        <v>149</v>
      </c>
      <c r="C165" s="9" t="s">
        <v>280</v>
      </c>
      <c r="D165" s="14" t="s">
        <v>228</v>
      </c>
      <c r="E165" s="27" t="s">
        <v>293</v>
      </c>
      <c r="F165" s="14" t="s">
        <v>294</v>
      </c>
    </row>
    <row r="166" spans="1:6">
      <c r="A166" s="14"/>
      <c r="B166" s="71" t="s">
        <v>152</v>
      </c>
      <c r="C166" s="9" t="s">
        <v>230</v>
      </c>
      <c r="D166" s="14" t="s">
        <v>228</v>
      </c>
      <c r="E166" s="27" t="s">
        <v>275</v>
      </c>
      <c r="F166" s="14" t="s">
        <v>295</v>
      </c>
    </row>
    <row r="167" spans="1:6">
      <c r="A167" s="14"/>
      <c r="B167" s="14"/>
      <c r="C167" s="14"/>
      <c r="D167" s="14"/>
      <c r="E167" s="27"/>
      <c r="F167" s="14"/>
    </row>
    <row r="168" spans="1:6" ht="15" thickBot="1">
      <c r="A168" s="40"/>
      <c r="B168" s="23"/>
      <c r="C168" s="23"/>
      <c r="D168" s="24" t="s">
        <v>1</v>
      </c>
      <c r="E168" s="24" t="s">
        <v>166</v>
      </c>
      <c r="F168" s="14"/>
    </row>
    <row r="169" spans="1:6">
      <c r="A169" s="55" t="s">
        <v>169</v>
      </c>
      <c r="B169" s="40" t="s">
        <v>165</v>
      </c>
      <c r="C169" s="40" t="s">
        <v>1</v>
      </c>
      <c r="D169" s="49"/>
      <c r="E169" s="49" t="s">
        <v>170</v>
      </c>
      <c r="F169" s="14"/>
    </row>
    <row r="170" spans="1:6">
      <c r="A170" s="73" t="s">
        <v>296</v>
      </c>
      <c r="B170" s="14" t="s">
        <v>141</v>
      </c>
      <c r="C170" s="14" t="s">
        <v>227</v>
      </c>
      <c r="D170" s="14" t="s">
        <v>228</v>
      </c>
      <c r="E170" s="27" t="s">
        <v>216</v>
      </c>
      <c r="F170" s="14" t="s">
        <v>297</v>
      </c>
    </row>
    <row r="171" spans="1:6">
      <c r="A171" s="14"/>
      <c r="B171" s="14" t="s">
        <v>147</v>
      </c>
      <c r="C171" s="14" t="s">
        <v>189</v>
      </c>
      <c r="D171" s="14" t="s">
        <v>228</v>
      </c>
      <c r="E171" s="27" t="s">
        <v>210</v>
      </c>
      <c r="F171" s="14" t="s">
        <v>297</v>
      </c>
    </row>
    <row r="172" spans="1:6">
      <c r="A172" s="14"/>
      <c r="B172" s="14" t="s">
        <v>151</v>
      </c>
      <c r="C172" s="14" t="s">
        <v>189</v>
      </c>
      <c r="D172" s="14" t="s">
        <v>228</v>
      </c>
      <c r="E172" s="27" t="s">
        <v>210</v>
      </c>
      <c r="F172" s="14" t="s">
        <v>297</v>
      </c>
    </row>
    <row r="173" spans="1:6">
      <c r="A173" s="14"/>
      <c r="B173" s="14" t="s">
        <v>142</v>
      </c>
      <c r="C173" s="14" t="s">
        <v>198</v>
      </c>
      <c r="D173" s="14" t="s">
        <v>256</v>
      </c>
      <c r="E173" s="27" t="s">
        <v>196</v>
      </c>
      <c r="F173" s="14"/>
    </row>
    <row r="174" spans="1:6">
      <c r="A174" s="14"/>
      <c r="B174" s="14" t="s">
        <v>144</v>
      </c>
      <c r="C174" s="14" t="s">
        <v>198</v>
      </c>
      <c r="D174" s="14" t="s">
        <v>256</v>
      </c>
      <c r="E174" s="27" t="s">
        <v>196</v>
      </c>
      <c r="F174" s="14"/>
    </row>
    <row r="175" spans="1:6">
      <c r="A175" s="14"/>
      <c r="B175" s="14" t="s">
        <v>145</v>
      </c>
      <c r="C175" s="14" t="s">
        <v>198</v>
      </c>
      <c r="D175" s="14" t="s">
        <v>256</v>
      </c>
      <c r="E175" s="27" t="s">
        <v>196</v>
      </c>
      <c r="F175" s="14" t="s">
        <v>299</v>
      </c>
    </row>
    <row r="176" spans="1:6">
      <c r="A176" s="14"/>
      <c r="B176" s="14" t="s">
        <v>150</v>
      </c>
      <c r="C176" s="14" t="s">
        <v>207</v>
      </c>
      <c r="D176" s="14" t="s">
        <v>256</v>
      </c>
      <c r="E176" s="27" t="s">
        <v>191</v>
      </c>
      <c r="F176" s="14"/>
    </row>
    <row r="177" spans="1:6">
      <c r="A177" s="74"/>
      <c r="B177" s="14" t="s">
        <v>148</v>
      </c>
      <c r="C177" s="14" t="s">
        <v>213</v>
      </c>
      <c r="D177" s="14" t="s">
        <v>256</v>
      </c>
      <c r="E177" s="27" t="s">
        <v>205</v>
      </c>
      <c r="F177" s="14"/>
    </row>
    <row r="178" spans="1:6">
      <c r="A178" s="14"/>
      <c r="B178" s="14" t="s">
        <v>143</v>
      </c>
      <c r="C178" s="14" t="s">
        <v>213</v>
      </c>
      <c r="D178" s="14" t="s">
        <v>256</v>
      </c>
      <c r="E178" s="27" t="s">
        <v>205</v>
      </c>
      <c r="F178" s="14" t="s">
        <v>290</v>
      </c>
    </row>
    <row r="179" spans="1:6">
      <c r="A179" s="14"/>
      <c r="B179" s="71" t="s">
        <v>146</v>
      </c>
      <c r="C179" s="14" t="s">
        <v>211</v>
      </c>
      <c r="D179" s="14" t="s">
        <v>228</v>
      </c>
      <c r="E179" s="27" t="s">
        <v>293</v>
      </c>
      <c r="F179" s="14" t="s">
        <v>300</v>
      </c>
    </row>
    <row r="180" spans="1:6">
      <c r="A180" s="14"/>
      <c r="B180" s="71" t="s">
        <v>149</v>
      </c>
      <c r="C180" s="9" t="s">
        <v>280</v>
      </c>
      <c r="D180" s="14" t="s">
        <v>228</v>
      </c>
      <c r="E180" s="27" t="s">
        <v>301</v>
      </c>
      <c r="F180" s="14" t="s">
        <v>302</v>
      </c>
    </row>
    <row r="181" spans="1:6">
      <c r="A181" s="14"/>
      <c r="B181" s="71" t="s">
        <v>152</v>
      </c>
      <c r="C181" s="9" t="s">
        <v>230</v>
      </c>
      <c r="D181" s="14" t="s">
        <v>228</v>
      </c>
      <c r="E181" s="27" t="s">
        <v>279</v>
      </c>
      <c r="F181" s="14"/>
    </row>
    <row r="182" spans="1:6">
      <c r="A182" s="14"/>
      <c r="B182" s="14"/>
      <c r="C182" s="14"/>
      <c r="D182" s="14"/>
      <c r="E182" s="27"/>
      <c r="F182" s="14"/>
    </row>
    <row r="183" spans="1:6">
      <c r="A183" s="14"/>
      <c r="B183" s="14"/>
      <c r="C183" s="14"/>
      <c r="D183" s="14"/>
      <c r="E183" s="27"/>
      <c r="F183" s="14"/>
    </row>
    <row r="184" spans="1:6">
      <c r="A184" s="14"/>
      <c r="B184" s="14"/>
      <c r="C184" s="14"/>
      <c r="D184" s="14"/>
      <c r="E184" s="27"/>
      <c r="F184" s="14"/>
    </row>
    <row r="185" spans="1:6" ht="15" thickBot="1">
      <c r="A185" s="14"/>
      <c r="B185" s="14"/>
      <c r="C185" s="14"/>
      <c r="D185" s="14"/>
      <c r="E185" s="27"/>
      <c r="F185" s="14"/>
    </row>
    <row r="186" spans="1:6" ht="15" thickBot="1">
      <c r="A186" s="40"/>
      <c r="B186" s="23"/>
      <c r="C186" s="23"/>
      <c r="D186" s="24"/>
      <c r="E186" s="24" t="s">
        <v>166</v>
      </c>
      <c r="F186" s="25" t="s">
        <v>167</v>
      </c>
    </row>
    <row r="187" spans="1:6">
      <c r="A187" s="55" t="s">
        <v>168</v>
      </c>
      <c r="B187" s="40" t="s">
        <v>303</v>
      </c>
      <c r="C187" s="40" t="s">
        <v>165</v>
      </c>
      <c r="D187" s="49" t="s">
        <v>1</v>
      </c>
      <c r="E187" s="49" t="s">
        <v>170</v>
      </c>
      <c r="F187" s="47"/>
    </row>
    <row r="188" spans="1:6">
      <c r="A188" s="73" t="s">
        <v>304</v>
      </c>
      <c r="B188" s="14" t="s">
        <v>141</v>
      </c>
      <c r="C188" s="14" t="s">
        <v>227</v>
      </c>
      <c r="D188" s="14" t="s">
        <v>228</v>
      </c>
      <c r="E188" s="27" t="s">
        <v>225</v>
      </c>
      <c r="F188" s="14" t="s">
        <v>305</v>
      </c>
    </row>
    <row r="189" spans="1:6">
      <c r="A189" s="14"/>
      <c r="B189" s="14" t="s">
        <v>147</v>
      </c>
      <c r="C189" s="14" t="s">
        <v>189</v>
      </c>
      <c r="D189" s="14" t="s">
        <v>228</v>
      </c>
      <c r="E189" s="27" t="s">
        <v>216</v>
      </c>
      <c r="F189" s="14" t="s">
        <v>306</v>
      </c>
    </row>
    <row r="190" spans="1:6">
      <c r="A190" s="14"/>
      <c r="B190" s="14" t="s">
        <v>151</v>
      </c>
      <c r="C190" s="14" t="s">
        <v>189</v>
      </c>
      <c r="D190" s="14" t="s">
        <v>228</v>
      </c>
      <c r="E190" s="27" t="s">
        <v>216</v>
      </c>
      <c r="F190" s="14" t="s">
        <v>300</v>
      </c>
    </row>
    <row r="191" spans="1:6">
      <c r="A191" s="14"/>
      <c r="B191" s="14" t="s">
        <v>142</v>
      </c>
      <c r="C191" s="14" t="s">
        <v>198</v>
      </c>
      <c r="D191" s="14" t="s">
        <v>256</v>
      </c>
      <c r="E191" s="27" t="s">
        <v>203</v>
      </c>
      <c r="F191" s="76" t="s">
        <v>307</v>
      </c>
    </row>
    <row r="192" spans="1:6">
      <c r="A192" s="14"/>
      <c r="B192" s="14" t="s">
        <v>144</v>
      </c>
      <c r="C192" s="14" t="s">
        <v>198</v>
      </c>
      <c r="D192" s="14" t="s">
        <v>256</v>
      </c>
      <c r="E192" s="27" t="s">
        <v>203</v>
      </c>
      <c r="F192" s="14"/>
    </row>
    <row r="193" spans="1:6">
      <c r="A193" s="14"/>
      <c r="B193" s="14" t="s">
        <v>145</v>
      </c>
      <c r="C193" s="14" t="s">
        <v>198</v>
      </c>
      <c r="D193" s="14" t="s">
        <v>256</v>
      </c>
      <c r="E193" s="27" t="s">
        <v>203</v>
      </c>
      <c r="F193" s="14" t="s">
        <v>308</v>
      </c>
    </row>
    <row r="194" spans="1:6">
      <c r="A194" s="14"/>
      <c r="B194" s="14" t="s">
        <v>150</v>
      </c>
      <c r="C194" s="14" t="s">
        <v>207</v>
      </c>
      <c r="D194" s="14" t="s">
        <v>256</v>
      </c>
      <c r="E194" s="27" t="s">
        <v>196</v>
      </c>
      <c r="F194" s="14"/>
    </row>
    <row r="195" spans="1:6">
      <c r="A195" s="74"/>
      <c r="B195" s="14" t="s">
        <v>148</v>
      </c>
      <c r="C195" s="14" t="s">
        <v>213</v>
      </c>
      <c r="D195" s="14" t="s">
        <v>256</v>
      </c>
      <c r="E195" s="27" t="s">
        <v>191</v>
      </c>
      <c r="F195" s="14" t="s">
        <v>310</v>
      </c>
    </row>
    <row r="196" spans="1:6">
      <c r="A196" s="14"/>
      <c r="B196" s="14" t="s">
        <v>143</v>
      </c>
      <c r="C196" s="14" t="s">
        <v>213</v>
      </c>
      <c r="D196" s="14" t="s">
        <v>256</v>
      </c>
      <c r="E196" s="27" t="s">
        <v>191</v>
      </c>
      <c r="F196" s="14"/>
    </row>
    <row r="197" spans="1:6">
      <c r="A197" s="14"/>
      <c r="B197" s="71" t="s">
        <v>146</v>
      </c>
      <c r="C197" s="14" t="s">
        <v>211</v>
      </c>
      <c r="D197" s="14" t="s">
        <v>228</v>
      </c>
      <c r="E197" s="27" t="s">
        <v>313</v>
      </c>
      <c r="F197" s="14" t="s">
        <v>314</v>
      </c>
    </row>
    <row r="198" spans="1:6">
      <c r="A198" s="14"/>
      <c r="B198" s="71" t="s">
        <v>149</v>
      </c>
      <c r="C198" s="9" t="s">
        <v>280</v>
      </c>
      <c r="D198" s="14" t="s">
        <v>228</v>
      </c>
      <c r="E198" s="27" t="s">
        <v>316</v>
      </c>
      <c r="F198" s="14" t="s">
        <v>317</v>
      </c>
    </row>
    <row r="199" spans="1:6">
      <c r="A199" s="14"/>
      <c r="B199" s="71" t="s">
        <v>152</v>
      </c>
      <c r="C199" s="9" t="s">
        <v>230</v>
      </c>
      <c r="D199" s="14" t="s">
        <v>228</v>
      </c>
      <c r="E199" s="27" t="s">
        <v>281</v>
      </c>
      <c r="F199" s="14" t="s">
        <v>318</v>
      </c>
    </row>
    <row r="200" spans="1:6">
      <c r="A200" s="14"/>
      <c r="B200" s="14"/>
      <c r="C200" s="14"/>
      <c r="D200" s="14"/>
      <c r="E200" s="27"/>
      <c r="F200" s="14"/>
    </row>
    <row r="201" spans="1:6">
      <c r="A201" s="14"/>
      <c r="B201" s="14"/>
      <c r="C201" s="14"/>
      <c r="D201" s="14"/>
      <c r="E201" s="27"/>
      <c r="F201" s="14"/>
    </row>
    <row r="202" spans="1:6" ht="15" thickBot="1">
      <c r="A202" s="14"/>
      <c r="B202" s="14"/>
      <c r="C202" s="14"/>
      <c r="D202" s="14"/>
      <c r="E202" s="27"/>
      <c r="F202" s="14"/>
    </row>
    <row r="203" spans="1:6" ht="15" thickBot="1">
      <c r="A203" s="40"/>
      <c r="B203" s="23"/>
      <c r="C203" s="23"/>
      <c r="D203" s="24"/>
      <c r="E203" s="24" t="s">
        <v>166</v>
      </c>
      <c r="F203" s="25" t="s">
        <v>167</v>
      </c>
    </row>
    <row r="204" spans="1:6">
      <c r="A204" s="55" t="s">
        <v>168</v>
      </c>
      <c r="B204" s="40" t="s">
        <v>303</v>
      </c>
      <c r="C204" s="40" t="s">
        <v>165</v>
      </c>
      <c r="D204" s="49" t="s">
        <v>1</v>
      </c>
      <c r="E204" s="49" t="s">
        <v>170</v>
      </c>
      <c r="F204" s="47"/>
    </row>
    <row r="205" spans="1:6">
      <c r="A205" s="73" t="s">
        <v>319</v>
      </c>
      <c r="B205" s="14" t="s">
        <v>141</v>
      </c>
      <c r="C205" s="14" t="s">
        <v>227</v>
      </c>
      <c r="D205" s="14" t="s">
        <v>228</v>
      </c>
      <c r="E205" s="27" t="s">
        <v>320</v>
      </c>
      <c r="F205" s="14" t="s">
        <v>321</v>
      </c>
    </row>
    <row r="206" spans="1:6">
      <c r="A206" s="14"/>
      <c r="B206" s="14" t="s">
        <v>147</v>
      </c>
      <c r="C206" s="14" t="s">
        <v>189</v>
      </c>
      <c r="D206" s="14" t="s">
        <v>228</v>
      </c>
      <c r="E206" s="27" t="s">
        <v>225</v>
      </c>
      <c r="F206" s="14" t="s">
        <v>322</v>
      </c>
    </row>
    <row r="207" spans="1:6">
      <c r="A207" s="14"/>
      <c r="B207" s="14" t="s">
        <v>151</v>
      </c>
      <c r="C207" s="14" t="s">
        <v>189</v>
      </c>
      <c r="D207" s="14" t="s">
        <v>228</v>
      </c>
      <c r="E207" s="27" t="s">
        <v>225</v>
      </c>
      <c r="F207" s="14" t="s">
        <v>323</v>
      </c>
    </row>
    <row r="208" spans="1:6">
      <c r="A208" s="14"/>
      <c r="B208" s="14" t="s">
        <v>142</v>
      </c>
      <c r="C208" s="14" t="s">
        <v>198</v>
      </c>
      <c r="D208" s="14" t="s">
        <v>256</v>
      </c>
      <c r="E208" s="27" t="s">
        <v>210</v>
      </c>
      <c r="F208" s="14" t="s">
        <v>324</v>
      </c>
    </row>
    <row r="209" spans="1:6">
      <c r="A209" s="14"/>
      <c r="B209" s="14" t="s">
        <v>144</v>
      </c>
      <c r="C209" s="14" t="s">
        <v>198</v>
      </c>
      <c r="D209" s="14" t="s">
        <v>256</v>
      </c>
      <c r="E209" s="27" t="s">
        <v>210</v>
      </c>
      <c r="F209" s="14" t="s">
        <v>325</v>
      </c>
    </row>
    <row r="210" spans="1:6">
      <c r="A210" s="14"/>
      <c r="B210" s="14" t="s">
        <v>145</v>
      </c>
      <c r="C210" s="14" t="s">
        <v>198</v>
      </c>
      <c r="D210" s="14" t="s">
        <v>256</v>
      </c>
      <c r="E210" s="27" t="s">
        <v>210</v>
      </c>
      <c r="F210" s="14" t="s">
        <v>300</v>
      </c>
    </row>
    <row r="211" spans="1:6">
      <c r="A211" s="14"/>
      <c r="B211" s="14" t="s">
        <v>150</v>
      </c>
      <c r="C211" s="14" t="s">
        <v>207</v>
      </c>
      <c r="D211" s="14" t="s">
        <v>256</v>
      </c>
      <c r="E211" s="27" t="s">
        <v>203</v>
      </c>
      <c r="F211" s="14" t="s">
        <v>326</v>
      </c>
    </row>
    <row r="212" spans="1:6">
      <c r="A212" s="74"/>
      <c r="B212" s="14" t="s">
        <v>148</v>
      </c>
      <c r="C212" s="14" t="s">
        <v>213</v>
      </c>
      <c r="D212" s="14" t="s">
        <v>256</v>
      </c>
      <c r="E212" s="27" t="s">
        <v>196</v>
      </c>
      <c r="F212" s="14"/>
    </row>
    <row r="213" spans="1:6">
      <c r="A213" s="14"/>
      <c r="B213" s="14" t="s">
        <v>143</v>
      </c>
      <c r="C213" s="14" t="s">
        <v>213</v>
      </c>
      <c r="D213" s="14" t="s">
        <v>256</v>
      </c>
      <c r="E213" s="27" t="s">
        <v>196</v>
      </c>
      <c r="F213" s="14"/>
    </row>
    <row r="214" spans="1:6">
      <c r="A214" s="14"/>
      <c r="B214" s="71" t="s">
        <v>146</v>
      </c>
      <c r="C214" s="14" t="s">
        <v>211</v>
      </c>
      <c r="D214" s="14" t="s">
        <v>228</v>
      </c>
      <c r="E214" s="27" t="s">
        <v>327</v>
      </c>
      <c r="F214" s="14" t="s">
        <v>328</v>
      </c>
    </row>
    <row r="215" spans="1:6">
      <c r="A215" s="14"/>
      <c r="B215" s="71" t="s">
        <v>149</v>
      </c>
      <c r="C215" s="9" t="s">
        <v>280</v>
      </c>
      <c r="D215" s="14" t="s">
        <v>228</v>
      </c>
      <c r="E215" s="27" t="s">
        <v>329</v>
      </c>
      <c r="F215" s="14" t="s">
        <v>330</v>
      </c>
    </row>
    <row r="216" spans="1:6">
      <c r="A216" s="14"/>
      <c r="B216" s="71" t="s">
        <v>152</v>
      </c>
      <c r="C216" s="9" t="s">
        <v>230</v>
      </c>
      <c r="D216" s="14" t="s">
        <v>228</v>
      </c>
      <c r="E216" s="27" t="s">
        <v>293</v>
      </c>
      <c r="F216" s="14" t="s">
        <v>331</v>
      </c>
    </row>
    <row r="217" spans="1:6">
      <c r="A217" s="14"/>
      <c r="B217" s="14"/>
      <c r="C217" s="14"/>
      <c r="D217" s="14"/>
      <c r="E217" s="27"/>
      <c r="F217" s="14"/>
    </row>
    <row r="218" spans="1:6">
      <c r="A218" s="14"/>
      <c r="B218" s="14"/>
      <c r="C218" s="14"/>
      <c r="D218" s="14"/>
      <c r="E218" s="27"/>
      <c r="F218" s="14"/>
    </row>
    <row r="219" spans="1:6" ht="15" thickBot="1">
      <c r="A219" s="14"/>
      <c r="B219" s="14"/>
      <c r="C219" s="14"/>
      <c r="D219" s="14"/>
      <c r="E219" s="27"/>
      <c r="F219" s="14"/>
    </row>
    <row r="220" spans="1:6" ht="15" thickBot="1">
      <c r="A220" s="40"/>
      <c r="B220" s="23"/>
      <c r="C220" s="23"/>
      <c r="D220" s="24"/>
      <c r="E220" s="24" t="s">
        <v>166</v>
      </c>
      <c r="F220" s="25" t="s">
        <v>167</v>
      </c>
    </row>
    <row r="221" spans="1:6">
      <c r="A221" s="55" t="s">
        <v>168</v>
      </c>
      <c r="B221" s="40" t="s">
        <v>303</v>
      </c>
      <c r="C221" s="40" t="s">
        <v>165</v>
      </c>
      <c r="D221" s="49" t="s">
        <v>1</v>
      </c>
      <c r="E221" s="49" t="s">
        <v>170</v>
      </c>
      <c r="F221" s="47"/>
    </row>
    <row r="222" spans="1:6">
      <c r="A222" s="73" t="s">
        <v>332</v>
      </c>
      <c r="B222" s="14" t="s">
        <v>141</v>
      </c>
      <c r="C222" s="14" t="s">
        <v>227</v>
      </c>
      <c r="D222" s="14" t="s">
        <v>228</v>
      </c>
      <c r="E222" s="27" t="s">
        <v>244</v>
      </c>
      <c r="F222" s="14" t="s">
        <v>333</v>
      </c>
    </row>
    <row r="223" spans="1:6">
      <c r="A223" s="14"/>
      <c r="B223" s="14" t="s">
        <v>147</v>
      </c>
      <c r="C223" s="14" t="s">
        <v>189</v>
      </c>
      <c r="D223" s="14" t="s">
        <v>228</v>
      </c>
      <c r="E223" s="27" t="s">
        <v>320</v>
      </c>
      <c r="F223" s="14" t="s">
        <v>334</v>
      </c>
    </row>
    <row r="224" spans="1:6">
      <c r="A224" s="14"/>
      <c r="B224" s="14" t="s">
        <v>151</v>
      </c>
      <c r="C224" s="14" t="s">
        <v>189</v>
      </c>
      <c r="D224" s="14" t="s">
        <v>228</v>
      </c>
      <c r="E224" s="27" t="s">
        <v>320</v>
      </c>
      <c r="F224" s="14" t="s">
        <v>335</v>
      </c>
    </row>
    <row r="225" spans="1:6">
      <c r="A225" s="14"/>
      <c r="B225" s="14" t="s">
        <v>142</v>
      </c>
      <c r="C225" s="14" t="s">
        <v>198</v>
      </c>
      <c r="D225" s="14" t="s">
        <v>256</v>
      </c>
      <c r="E225" s="27" t="s">
        <v>336</v>
      </c>
      <c r="F225" s="14" t="s">
        <v>337</v>
      </c>
    </row>
    <row r="226" spans="1:6">
      <c r="A226" s="14"/>
      <c r="B226" s="14" t="s">
        <v>144</v>
      </c>
      <c r="C226" s="14" t="s">
        <v>198</v>
      </c>
      <c r="D226" s="14" t="s">
        <v>256</v>
      </c>
      <c r="E226" s="27" t="s">
        <v>336</v>
      </c>
      <c r="F226" s="14" t="s">
        <v>300</v>
      </c>
    </row>
    <row r="227" spans="1:6">
      <c r="A227" s="14"/>
      <c r="B227" s="14" t="s">
        <v>145</v>
      </c>
      <c r="C227" s="14" t="s">
        <v>198</v>
      </c>
      <c r="D227" s="14" t="s">
        <v>256</v>
      </c>
      <c r="E227" s="27" t="s">
        <v>336</v>
      </c>
      <c r="F227" s="14" t="s">
        <v>300</v>
      </c>
    </row>
    <row r="228" spans="1:6">
      <c r="A228" s="14"/>
      <c r="B228" s="14" t="s">
        <v>150</v>
      </c>
      <c r="C228" s="14" t="s">
        <v>207</v>
      </c>
      <c r="D228" s="14" t="s">
        <v>256</v>
      </c>
      <c r="E228" s="27" t="s">
        <v>210</v>
      </c>
      <c r="F228" s="14" t="s">
        <v>300</v>
      </c>
    </row>
    <row r="229" spans="1:6">
      <c r="A229" s="74"/>
      <c r="B229" s="14" t="s">
        <v>148</v>
      </c>
      <c r="C229" s="14" t="s">
        <v>213</v>
      </c>
      <c r="D229" s="14" t="s">
        <v>256</v>
      </c>
      <c r="E229" s="27" t="s">
        <v>203</v>
      </c>
      <c r="F229" s="14" t="s">
        <v>338</v>
      </c>
    </row>
    <row r="230" spans="1:6">
      <c r="A230" s="14"/>
      <c r="B230" s="14" t="s">
        <v>143</v>
      </c>
      <c r="C230" s="14" t="s">
        <v>213</v>
      </c>
      <c r="D230" s="14" t="s">
        <v>256</v>
      </c>
      <c r="E230" s="27" t="s">
        <v>203</v>
      </c>
      <c r="F230" s="14"/>
    </row>
    <row r="231" spans="1:6">
      <c r="A231" s="14"/>
      <c r="B231" s="71" t="s">
        <v>152</v>
      </c>
      <c r="C231" s="9" t="s">
        <v>230</v>
      </c>
      <c r="D231" s="14" t="s">
        <v>228</v>
      </c>
      <c r="E231" s="27" t="s">
        <v>301</v>
      </c>
      <c r="F231" s="14" t="s">
        <v>340</v>
      </c>
    </row>
    <row r="232" spans="1:6">
      <c r="A232" s="14"/>
      <c r="B232" s="71" t="s">
        <v>146</v>
      </c>
      <c r="C232" s="14" t="s">
        <v>211</v>
      </c>
      <c r="D232" s="14" t="s">
        <v>228</v>
      </c>
      <c r="E232" s="27" t="s">
        <v>329</v>
      </c>
      <c r="F232" s="14" t="s">
        <v>341</v>
      </c>
    </row>
    <row r="233" spans="1:6">
      <c r="A233" s="14"/>
      <c r="B233" s="14"/>
      <c r="C233" s="14"/>
      <c r="D233" s="14"/>
      <c r="E233" s="27"/>
      <c r="F233" s="14"/>
    </row>
    <row r="234" spans="1:6" ht="15" thickBot="1">
      <c r="A234" s="14"/>
      <c r="B234" s="14"/>
      <c r="C234" s="14"/>
      <c r="D234" s="14"/>
      <c r="E234" s="27"/>
      <c r="F234" s="14"/>
    </row>
    <row r="235" spans="1:6" ht="15" thickBot="1">
      <c r="A235" s="14"/>
      <c r="B235" s="23"/>
      <c r="C235" s="23"/>
      <c r="D235" s="24"/>
      <c r="E235" s="24" t="s">
        <v>166</v>
      </c>
      <c r="F235" s="25" t="s">
        <v>167</v>
      </c>
    </row>
    <row r="236" spans="1:6" ht="15" thickBot="1">
      <c r="A236" s="55" t="s">
        <v>168</v>
      </c>
      <c r="B236" s="40" t="s">
        <v>303</v>
      </c>
      <c r="C236" s="40" t="s">
        <v>165</v>
      </c>
      <c r="D236" s="72" t="s">
        <v>1</v>
      </c>
      <c r="E236" s="78" t="s">
        <v>170</v>
      </c>
      <c r="F236" s="47"/>
    </row>
    <row r="237" spans="1:6">
      <c r="A237" s="73" t="s">
        <v>342</v>
      </c>
      <c r="B237" s="14" t="s">
        <v>147</v>
      </c>
      <c r="C237" s="14" t="s">
        <v>189</v>
      </c>
      <c r="D237" s="14" t="s">
        <v>228</v>
      </c>
      <c r="E237" s="27" t="s">
        <v>244</v>
      </c>
      <c r="F237" s="14" t="s">
        <v>343</v>
      </c>
    </row>
    <row r="238" spans="1:6">
      <c r="A238" s="14"/>
      <c r="B238" s="14" t="s">
        <v>151</v>
      </c>
      <c r="C238" s="14" t="s">
        <v>189</v>
      </c>
      <c r="D238" s="14" t="s">
        <v>228</v>
      </c>
      <c r="E238" s="27" t="s">
        <v>244</v>
      </c>
      <c r="F238" s="14" t="s">
        <v>344</v>
      </c>
    </row>
    <row r="239" spans="1:6">
      <c r="A239" s="14"/>
      <c r="B239" s="14" t="s">
        <v>142</v>
      </c>
      <c r="C239" s="14" t="s">
        <v>198</v>
      </c>
      <c r="D239" s="14" t="s">
        <v>256</v>
      </c>
      <c r="E239" s="27" t="s">
        <v>225</v>
      </c>
      <c r="F239" s="14" t="s">
        <v>345</v>
      </c>
    </row>
    <row r="240" spans="1:6">
      <c r="A240" s="14"/>
      <c r="B240" s="14" t="s">
        <v>144</v>
      </c>
      <c r="C240" s="14" t="s">
        <v>198</v>
      </c>
      <c r="D240" s="14" t="s">
        <v>256</v>
      </c>
      <c r="E240" s="27" t="s">
        <v>225</v>
      </c>
      <c r="F240" s="14" t="s">
        <v>318</v>
      </c>
    </row>
    <row r="241" spans="1:6">
      <c r="A241" s="14"/>
      <c r="B241" s="14" t="s">
        <v>145</v>
      </c>
      <c r="C241" s="14" t="s">
        <v>198</v>
      </c>
      <c r="D241" s="14" t="s">
        <v>256</v>
      </c>
      <c r="E241" s="27" t="s">
        <v>225</v>
      </c>
      <c r="F241" s="14" t="s">
        <v>346</v>
      </c>
    </row>
    <row r="242" spans="1:6">
      <c r="A242" s="14"/>
      <c r="B242" s="14" t="s">
        <v>150</v>
      </c>
      <c r="C242" s="14" t="s">
        <v>207</v>
      </c>
      <c r="D242" s="14" t="s">
        <v>256</v>
      </c>
      <c r="E242" s="27" t="s">
        <v>216</v>
      </c>
      <c r="F242" s="14"/>
    </row>
    <row r="243" spans="1:6">
      <c r="A243" s="14"/>
      <c r="B243" s="14" t="s">
        <v>148</v>
      </c>
      <c r="C243" s="14" t="s">
        <v>213</v>
      </c>
      <c r="D243" s="14" t="s">
        <v>256</v>
      </c>
      <c r="E243" s="27" t="s">
        <v>210</v>
      </c>
      <c r="F243" s="14" t="s">
        <v>347</v>
      </c>
    </row>
    <row r="244" spans="1:6">
      <c r="A244" s="74"/>
      <c r="B244" s="14" t="s">
        <v>143</v>
      </c>
      <c r="C244" s="14" t="s">
        <v>213</v>
      </c>
      <c r="D244" s="14" t="s">
        <v>256</v>
      </c>
      <c r="E244" s="27" t="s">
        <v>210</v>
      </c>
      <c r="F244" s="14" t="s">
        <v>300</v>
      </c>
    </row>
    <row r="245" spans="1:6">
      <c r="A245" s="14"/>
      <c r="B245" s="71" t="s">
        <v>152</v>
      </c>
      <c r="C245" s="9" t="s">
        <v>230</v>
      </c>
      <c r="D245" s="14" t="s">
        <v>228</v>
      </c>
      <c r="E245" s="27" t="s">
        <v>316</v>
      </c>
      <c r="F245" s="14" t="s">
        <v>348</v>
      </c>
    </row>
    <row r="246" spans="1:6">
      <c r="A246" s="14"/>
      <c r="B246" s="14"/>
      <c r="C246" s="14"/>
      <c r="D246" s="14"/>
      <c r="E246" s="27"/>
      <c r="F246" s="14"/>
    </row>
    <row r="247" spans="1:6">
      <c r="A247" s="14"/>
      <c r="B247" s="14"/>
      <c r="C247" s="14"/>
      <c r="D247" s="14"/>
      <c r="E247" s="27"/>
      <c r="F247" s="14"/>
    </row>
    <row r="248" spans="1:6" ht="15" thickBot="1">
      <c r="A248" s="14"/>
      <c r="B248" s="33"/>
      <c r="C248" s="33"/>
      <c r="D248" s="33"/>
      <c r="E248" s="79"/>
      <c r="F248" s="14"/>
    </row>
    <row r="249" spans="1:6" ht="15" thickBot="1">
      <c r="A249" s="14"/>
      <c r="B249" s="23"/>
      <c r="C249" s="23"/>
      <c r="D249" s="24"/>
      <c r="E249" s="24" t="s">
        <v>166</v>
      </c>
      <c r="F249" s="25" t="s">
        <v>167</v>
      </c>
    </row>
    <row r="250" spans="1:6" ht="15" thickBot="1">
      <c r="A250" s="55" t="s">
        <v>168</v>
      </c>
      <c r="B250" s="40" t="s">
        <v>303</v>
      </c>
      <c r="C250" s="40" t="s">
        <v>165</v>
      </c>
      <c r="D250" s="72" t="s">
        <v>1</v>
      </c>
      <c r="E250" s="78" t="s">
        <v>170</v>
      </c>
      <c r="F250" s="47"/>
    </row>
    <row r="251" spans="1:6">
      <c r="A251" s="73" t="s">
        <v>349</v>
      </c>
      <c r="B251" s="14" t="s">
        <v>151</v>
      </c>
      <c r="C251" s="14" t="s">
        <v>189</v>
      </c>
      <c r="D251" s="14" t="s">
        <v>228</v>
      </c>
      <c r="E251" s="27" t="s">
        <v>350</v>
      </c>
      <c r="F251" s="14" t="s">
        <v>351</v>
      </c>
    </row>
    <row r="252" spans="1:6">
      <c r="A252" s="14"/>
      <c r="B252" s="14" t="s">
        <v>142</v>
      </c>
      <c r="C252" s="14" t="s">
        <v>198</v>
      </c>
      <c r="D252" s="14" t="s">
        <v>256</v>
      </c>
      <c r="E252" s="27" t="s">
        <v>232</v>
      </c>
      <c r="F252" s="14" t="s">
        <v>352</v>
      </c>
    </row>
    <row r="253" spans="1:6">
      <c r="A253" s="14"/>
      <c r="B253" s="14" t="s">
        <v>144</v>
      </c>
      <c r="C253" s="14" t="s">
        <v>198</v>
      </c>
      <c r="D253" s="14" t="s">
        <v>256</v>
      </c>
      <c r="E253" s="27" t="s">
        <v>232</v>
      </c>
      <c r="F253" s="14" t="s">
        <v>353</v>
      </c>
    </row>
    <row r="254" spans="1:6">
      <c r="A254" s="14"/>
      <c r="B254" s="14" t="s">
        <v>145</v>
      </c>
      <c r="C254" s="14" t="s">
        <v>198</v>
      </c>
      <c r="D254" s="14" t="s">
        <v>256</v>
      </c>
      <c r="E254" s="27" t="s">
        <v>232</v>
      </c>
      <c r="F254" s="14" t="s">
        <v>354</v>
      </c>
    </row>
    <row r="255" spans="1:6">
      <c r="A255" s="14"/>
      <c r="B255" s="14" t="s">
        <v>150</v>
      </c>
      <c r="C255" s="14" t="s">
        <v>207</v>
      </c>
      <c r="D255" s="14" t="s">
        <v>256</v>
      </c>
      <c r="E255" s="27" t="s">
        <v>225</v>
      </c>
      <c r="F255" s="14" t="s">
        <v>355</v>
      </c>
    </row>
    <row r="256" spans="1:6">
      <c r="A256" s="14"/>
      <c r="B256" s="14" t="s">
        <v>148</v>
      </c>
      <c r="C256" s="14" t="s">
        <v>213</v>
      </c>
      <c r="D256" s="14" t="s">
        <v>256</v>
      </c>
      <c r="E256" s="27" t="s">
        <v>216</v>
      </c>
      <c r="F256" s="14" t="s">
        <v>356</v>
      </c>
    </row>
    <row r="257" spans="1:6">
      <c r="A257" s="74"/>
      <c r="B257" s="14" t="s">
        <v>143</v>
      </c>
      <c r="C257" s="14" t="s">
        <v>213</v>
      </c>
      <c r="D257" s="14" t="s">
        <v>256</v>
      </c>
      <c r="E257" s="27" t="s">
        <v>216</v>
      </c>
      <c r="F257" s="14" t="s">
        <v>337</v>
      </c>
    </row>
    <row r="258" spans="1:6">
      <c r="A258" s="14"/>
      <c r="B258" s="14"/>
      <c r="C258" s="14"/>
      <c r="D258" s="14"/>
      <c r="E258" s="27"/>
      <c r="F258" s="14"/>
    </row>
    <row r="259" spans="1:6">
      <c r="A259" s="14"/>
      <c r="B259" s="14"/>
      <c r="C259" s="14"/>
      <c r="D259" s="14"/>
      <c r="E259" s="27"/>
      <c r="F259" s="14"/>
    </row>
    <row r="260" spans="1:6">
      <c r="A260" s="36"/>
      <c r="B260" s="21" t="s">
        <v>188</v>
      </c>
      <c r="C260" s="21"/>
      <c r="D260" s="21"/>
      <c r="E260" s="21"/>
      <c r="F260" s="21"/>
    </row>
    <row r="261" spans="1:6" ht="15" thickBot="1">
      <c r="A261" s="36"/>
      <c r="B261" s="21"/>
      <c r="C261" s="21"/>
      <c r="D261" s="21"/>
      <c r="E261" s="37"/>
      <c r="F261" s="21"/>
    </row>
    <row r="262" spans="1:6" ht="15" thickBot="1">
      <c r="A262" s="14"/>
      <c r="B262" s="23"/>
      <c r="C262" s="23"/>
      <c r="D262" s="24"/>
      <c r="E262" s="24" t="s">
        <v>166</v>
      </c>
      <c r="F262" s="25" t="s">
        <v>167</v>
      </c>
    </row>
    <row r="263" spans="1:6" ht="15" thickBot="1">
      <c r="A263" s="55" t="s">
        <v>168</v>
      </c>
      <c r="B263" s="40" t="s">
        <v>303</v>
      </c>
      <c r="C263" s="40" t="s">
        <v>165</v>
      </c>
      <c r="D263" s="72" t="s">
        <v>1</v>
      </c>
      <c r="E263" s="78" t="s">
        <v>170</v>
      </c>
      <c r="F263" s="47"/>
    </row>
    <row r="264" spans="1:6">
      <c r="A264" s="73" t="s">
        <v>357</v>
      </c>
      <c r="B264" s="14" t="s">
        <v>142</v>
      </c>
      <c r="C264" s="14" t="s">
        <v>198</v>
      </c>
      <c r="D264" s="14" t="s">
        <v>256</v>
      </c>
      <c r="E264" s="27" t="s">
        <v>244</v>
      </c>
      <c r="F264" s="14" t="s">
        <v>358</v>
      </c>
    </row>
    <row r="265" spans="1:6">
      <c r="A265" s="14"/>
      <c r="B265" s="14" t="s">
        <v>144</v>
      </c>
      <c r="C265" s="14" t="s">
        <v>198</v>
      </c>
      <c r="D265" s="14" t="s">
        <v>256</v>
      </c>
      <c r="E265" s="27" t="s">
        <v>244</v>
      </c>
      <c r="F265" s="14" t="s">
        <v>359</v>
      </c>
    </row>
    <row r="266" spans="1:6">
      <c r="A266" s="14"/>
      <c r="B266" s="14" t="s">
        <v>145</v>
      </c>
      <c r="C266" s="14" t="s">
        <v>198</v>
      </c>
      <c r="D266" s="14" t="s">
        <v>256</v>
      </c>
      <c r="E266" s="27" t="s">
        <v>244</v>
      </c>
      <c r="F266" s="14" t="s">
        <v>358</v>
      </c>
    </row>
    <row r="267" spans="1:6">
      <c r="A267" s="14"/>
      <c r="B267" s="14" t="s">
        <v>150</v>
      </c>
      <c r="C267" s="14" t="s">
        <v>207</v>
      </c>
      <c r="D267" s="14" t="s">
        <v>256</v>
      </c>
      <c r="E267" s="27" t="s">
        <v>232</v>
      </c>
      <c r="F267" s="14" t="s">
        <v>360</v>
      </c>
    </row>
    <row r="268" spans="1:6">
      <c r="A268" s="14"/>
      <c r="B268" s="14" t="s">
        <v>148</v>
      </c>
      <c r="C268" s="14" t="s">
        <v>213</v>
      </c>
      <c r="D268" s="14" t="s">
        <v>256</v>
      </c>
      <c r="E268" s="27" t="s">
        <v>225</v>
      </c>
      <c r="F268" s="14" t="s">
        <v>361</v>
      </c>
    </row>
    <row r="269" spans="1:6">
      <c r="A269" s="74"/>
      <c r="B269" s="14" t="s">
        <v>143</v>
      </c>
      <c r="C269" s="14" t="s">
        <v>213</v>
      </c>
      <c r="D269" s="14" t="s">
        <v>256</v>
      </c>
      <c r="E269" s="27" t="s">
        <v>225</v>
      </c>
      <c r="F269" s="14" t="s">
        <v>362</v>
      </c>
    </row>
    <row r="270" spans="1:6">
      <c r="A270" s="14"/>
      <c r="B270" s="14"/>
      <c r="C270" s="14"/>
      <c r="D270" s="14"/>
      <c r="E270" s="27"/>
      <c r="F270" s="14"/>
    </row>
    <row r="271" spans="1:6">
      <c r="A271" s="14"/>
      <c r="B271" s="14"/>
      <c r="C271" s="14"/>
      <c r="D271" s="14"/>
      <c r="E271" s="27"/>
      <c r="F271" s="14"/>
    </row>
    <row r="272" spans="1:6">
      <c r="A272" s="36"/>
      <c r="B272" s="21" t="s">
        <v>188</v>
      </c>
      <c r="C272" s="21"/>
      <c r="D272" s="21"/>
      <c r="E272" s="21"/>
      <c r="F272" s="21"/>
    </row>
    <row r="273" spans="1:6" ht="15" thickBot="1">
      <c r="A273" s="36"/>
      <c r="B273" s="21"/>
      <c r="C273" s="21"/>
      <c r="D273" s="21"/>
      <c r="E273" s="37"/>
      <c r="F273" s="21"/>
    </row>
    <row r="274" spans="1:6" ht="15" thickBot="1">
      <c r="A274" s="14"/>
      <c r="B274" s="23"/>
      <c r="C274" s="23"/>
      <c r="D274" s="24"/>
      <c r="E274" s="24" t="s">
        <v>166</v>
      </c>
      <c r="F274" s="25" t="s">
        <v>167</v>
      </c>
    </row>
    <row r="275" spans="1:6" ht="15" thickBot="1">
      <c r="A275" s="55" t="s">
        <v>168</v>
      </c>
      <c r="B275" s="40" t="s">
        <v>303</v>
      </c>
      <c r="C275" s="40" t="s">
        <v>165</v>
      </c>
      <c r="D275" s="72" t="s">
        <v>1</v>
      </c>
      <c r="E275" s="78" t="s">
        <v>170</v>
      </c>
      <c r="F275" s="47"/>
    </row>
    <row r="276" spans="1:6">
      <c r="A276" s="73" t="s">
        <v>363</v>
      </c>
      <c r="B276" s="14" t="s">
        <v>142</v>
      </c>
      <c r="C276" s="14" t="s">
        <v>198</v>
      </c>
      <c r="D276" s="14" t="s">
        <v>256</v>
      </c>
      <c r="E276" s="27" t="s">
        <v>350</v>
      </c>
      <c r="F276" s="14" t="s">
        <v>364</v>
      </c>
    </row>
    <row r="277" spans="1:6">
      <c r="A277" s="14"/>
      <c r="B277" s="14" t="s">
        <v>144</v>
      </c>
      <c r="C277" s="14" t="s">
        <v>198</v>
      </c>
      <c r="D277" s="14" t="s">
        <v>256</v>
      </c>
      <c r="E277" s="27" t="s">
        <v>350</v>
      </c>
      <c r="F277" s="14" t="s">
        <v>365</v>
      </c>
    </row>
    <row r="278" spans="1:6">
      <c r="A278" s="14"/>
      <c r="B278" s="14" t="s">
        <v>145</v>
      </c>
      <c r="C278" s="14" t="s">
        <v>198</v>
      </c>
      <c r="D278" s="14" t="s">
        <v>256</v>
      </c>
      <c r="E278" s="27" t="s">
        <v>350</v>
      </c>
      <c r="F278" s="14" t="s">
        <v>365</v>
      </c>
    </row>
    <row r="279" spans="1:6">
      <c r="A279" s="14"/>
      <c r="B279" s="14" t="s">
        <v>150</v>
      </c>
      <c r="C279" s="14" t="s">
        <v>207</v>
      </c>
      <c r="D279" s="14" t="s">
        <v>256</v>
      </c>
      <c r="E279" s="27" t="s">
        <v>244</v>
      </c>
      <c r="F279" s="14" t="s">
        <v>365</v>
      </c>
    </row>
    <row r="280" spans="1:6">
      <c r="A280" s="14"/>
      <c r="B280" s="14" t="s">
        <v>148</v>
      </c>
      <c r="C280" s="14" t="s">
        <v>213</v>
      </c>
      <c r="D280" s="14" t="s">
        <v>256</v>
      </c>
      <c r="E280" s="27" t="s">
        <v>232</v>
      </c>
      <c r="F280" s="14" t="s">
        <v>366</v>
      </c>
    </row>
    <row r="281" spans="1:6">
      <c r="A281" s="74"/>
      <c r="B281" s="14" t="s">
        <v>143</v>
      </c>
      <c r="C281" s="14" t="s">
        <v>213</v>
      </c>
      <c r="D281" s="14" t="s">
        <v>256</v>
      </c>
      <c r="E281" s="27" t="s">
        <v>232</v>
      </c>
      <c r="F281" s="14" t="s">
        <v>367</v>
      </c>
    </row>
    <row r="282" spans="1:6">
      <c r="A282" s="14"/>
      <c r="B282" s="14"/>
      <c r="C282" s="14"/>
      <c r="D282" s="14"/>
      <c r="E282" s="27"/>
      <c r="F282" s="14"/>
    </row>
    <row r="283" spans="1:6">
      <c r="A283" s="14"/>
      <c r="B283" s="14"/>
      <c r="C283" s="14"/>
      <c r="D283" s="14"/>
      <c r="E283" s="27"/>
      <c r="F283" s="14"/>
    </row>
    <row r="284" spans="1:6">
      <c r="A284" s="36"/>
      <c r="B284" s="21" t="s">
        <v>188</v>
      </c>
      <c r="C284" s="21"/>
      <c r="D284" s="21"/>
      <c r="E284" s="21"/>
      <c r="F284" s="21"/>
    </row>
    <row r="285" spans="1:6" ht="15" thickBot="1">
      <c r="A285" s="36"/>
      <c r="B285" s="21"/>
      <c r="C285" s="21"/>
      <c r="D285" s="21"/>
      <c r="E285" s="37"/>
      <c r="F285" s="21"/>
    </row>
    <row r="286" spans="1:6" ht="15" thickBot="1">
      <c r="A286" s="14"/>
      <c r="B286" s="23"/>
      <c r="C286" s="23"/>
      <c r="D286" s="24"/>
      <c r="E286" s="24" t="s">
        <v>166</v>
      </c>
      <c r="F286" s="25" t="s">
        <v>167</v>
      </c>
    </row>
    <row r="287" spans="1:6" ht="15" thickBot="1">
      <c r="A287" s="55" t="s">
        <v>168</v>
      </c>
      <c r="B287" s="40" t="s">
        <v>303</v>
      </c>
      <c r="C287" s="40" t="s">
        <v>165</v>
      </c>
      <c r="D287" s="72" t="s">
        <v>1</v>
      </c>
      <c r="E287" s="78" t="s">
        <v>170</v>
      </c>
      <c r="F287" s="47"/>
    </row>
    <row r="288" spans="1:6">
      <c r="A288" s="73" t="s">
        <v>368</v>
      </c>
      <c r="B288" s="14" t="s">
        <v>148</v>
      </c>
      <c r="C288" s="14" t="s">
        <v>213</v>
      </c>
      <c r="D288" s="14" t="s">
        <v>256</v>
      </c>
      <c r="E288" s="27" t="s">
        <v>244</v>
      </c>
      <c r="F288" s="14" t="s">
        <v>365</v>
      </c>
    </row>
    <row r="289" spans="1:6">
      <c r="A289" s="74"/>
      <c r="B289" s="14" t="s">
        <v>143</v>
      </c>
      <c r="C289" s="14" t="s">
        <v>213</v>
      </c>
      <c r="D289" s="14" t="s">
        <v>256</v>
      </c>
      <c r="E289" s="27" t="s">
        <v>244</v>
      </c>
      <c r="F289" s="14" t="s">
        <v>365</v>
      </c>
    </row>
    <row r="290" spans="1:6">
      <c r="A290" s="14"/>
      <c r="B290" s="14"/>
      <c r="C290" s="14"/>
      <c r="D290" s="14"/>
      <c r="E290" s="27"/>
      <c r="F290" s="14"/>
    </row>
    <row r="291" spans="1:6">
      <c r="A291" s="14"/>
      <c r="B291" s="14"/>
      <c r="C291" s="14"/>
      <c r="D291" s="14"/>
      <c r="E291" s="27"/>
      <c r="F291" s="14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60"/>
  <sheetViews>
    <sheetView workbookViewId="0">
      <selection activeCell="C2" sqref="C2"/>
    </sheetView>
  </sheetViews>
  <sheetFormatPr defaultColWidth="11.5546875" defaultRowHeight="14.4"/>
  <cols>
    <col min="1" max="1" width="8.77734375"/>
    <col min="2" max="2" width="21.109375" customWidth="1"/>
    <col min="3" max="3" width="50.77734375" customWidth="1"/>
  </cols>
  <sheetData>
    <row r="1" spans="1:3" ht="15.6">
      <c r="A1" s="99" t="s">
        <v>524</v>
      </c>
      <c r="B1" s="5"/>
      <c r="C1" s="5"/>
    </row>
    <row r="3" spans="1:3">
      <c r="A3" s="142" t="s">
        <v>525</v>
      </c>
      <c r="B3" s="142"/>
    </row>
    <row r="4" spans="1:3">
      <c r="A4" s="138"/>
      <c r="B4" s="138"/>
    </row>
    <row r="5" spans="1:3">
      <c r="A5" s="140"/>
      <c r="B5" s="140"/>
      <c r="C5" s="101" t="s">
        <v>153</v>
      </c>
    </row>
    <row r="6" spans="1:3">
      <c r="A6" s="140"/>
      <c r="B6" s="140"/>
      <c r="C6" s="100" t="s">
        <v>526</v>
      </c>
    </row>
    <row r="7" spans="1:3">
      <c r="A7" s="140"/>
      <c r="B7" s="140"/>
      <c r="C7" s="100" t="s">
        <v>527</v>
      </c>
    </row>
    <row r="8" spans="1:3">
      <c r="A8" s="140"/>
      <c r="B8" s="140"/>
      <c r="C8" s="100" t="s">
        <v>528</v>
      </c>
    </row>
    <row r="9" spans="1:3">
      <c r="A9" s="140"/>
      <c r="B9" s="140"/>
      <c r="C9" s="100" t="s">
        <v>529</v>
      </c>
    </row>
    <row r="10" spans="1:3">
      <c r="A10" s="140"/>
      <c r="B10" s="140"/>
      <c r="C10" s="100" t="s">
        <v>530</v>
      </c>
    </row>
    <row r="11" spans="1:3">
      <c r="A11" s="140"/>
      <c r="B11" s="140"/>
      <c r="C11" s="100"/>
    </row>
    <row r="12" spans="1:3">
      <c r="A12" s="140"/>
      <c r="B12" s="140"/>
      <c r="C12" s="100" t="s">
        <v>531</v>
      </c>
    </row>
    <row r="13" spans="1:3">
      <c r="A13" s="140"/>
      <c r="B13" s="140"/>
      <c r="C13" s="100" t="s">
        <v>532</v>
      </c>
    </row>
    <row r="14" spans="1:3">
      <c r="A14" s="140"/>
      <c r="B14" s="140"/>
      <c r="C14" s="100" t="s">
        <v>533</v>
      </c>
    </row>
    <row r="15" spans="1:3">
      <c r="A15" s="140"/>
      <c r="B15" s="140"/>
      <c r="C15" s="100" t="s">
        <v>534</v>
      </c>
    </row>
    <row r="16" spans="1:3">
      <c r="A16" s="140"/>
      <c r="B16" s="140"/>
      <c r="C16" s="100"/>
    </row>
    <row r="17" spans="1:3">
      <c r="A17" s="140"/>
      <c r="B17" s="140"/>
      <c r="C17" s="9"/>
    </row>
    <row r="18" spans="1:3">
      <c r="A18" s="142" t="s">
        <v>535</v>
      </c>
      <c r="B18" s="142"/>
    </row>
    <row r="19" spans="1:3">
      <c r="A19" s="138"/>
      <c r="B19" s="138"/>
    </row>
    <row r="20" spans="1:3">
      <c r="A20" s="17"/>
      <c r="B20" s="17"/>
    </row>
    <row r="21" spans="1:3">
      <c r="A21" s="140"/>
      <c r="B21" s="141"/>
      <c r="C21" s="102" t="s">
        <v>153</v>
      </c>
    </row>
    <row r="22" spans="1:3">
      <c r="A22" s="140"/>
      <c r="B22" s="141"/>
      <c r="C22" s="103" t="s">
        <v>536</v>
      </c>
    </row>
    <row r="23" spans="1:3">
      <c r="A23" s="140"/>
      <c r="B23" s="141"/>
      <c r="C23" s="103" t="s">
        <v>537</v>
      </c>
    </row>
    <row r="24" spans="1:3">
      <c r="A24" s="140"/>
      <c r="B24" s="141"/>
      <c r="C24" s="103" t="s">
        <v>538</v>
      </c>
    </row>
    <row r="25" spans="1:3">
      <c r="A25" s="140"/>
      <c r="B25" s="141"/>
      <c r="C25" s="103"/>
    </row>
    <row r="26" spans="1:3">
      <c r="A26" s="140"/>
      <c r="B26" s="141"/>
      <c r="C26" s="103"/>
    </row>
    <row r="27" spans="1:3">
      <c r="A27" s="140"/>
      <c r="B27" s="141"/>
      <c r="C27" s="103"/>
    </row>
    <row r="28" spans="1:3">
      <c r="A28" s="140"/>
      <c r="B28" s="141"/>
      <c r="C28" s="103"/>
    </row>
    <row r="29" spans="1:3">
      <c r="A29" s="140"/>
      <c r="B29" s="141"/>
      <c r="C29" s="103"/>
    </row>
    <row r="30" spans="1:3">
      <c r="A30" s="140"/>
      <c r="B30" s="141"/>
      <c r="C30" s="103"/>
    </row>
    <row r="31" spans="1:3">
      <c r="A31" s="140"/>
      <c r="B31" s="141"/>
      <c r="C31" s="103"/>
    </row>
    <row r="32" spans="1:3">
      <c r="A32" s="140"/>
      <c r="B32" s="141"/>
      <c r="C32" s="103"/>
    </row>
    <row r="33" spans="1:3">
      <c r="A33" s="140"/>
      <c r="B33" s="141"/>
      <c r="C33" s="104"/>
    </row>
    <row r="35" spans="1:3">
      <c r="A35" s="142" t="s">
        <v>535</v>
      </c>
      <c r="B35" s="143"/>
    </row>
    <row r="36" spans="1:3">
      <c r="A36" s="138"/>
      <c r="B36" s="138"/>
    </row>
    <row r="37" spans="1:3">
      <c r="A37" s="140"/>
      <c r="B37" s="141"/>
      <c r="C37" s="102" t="s">
        <v>153</v>
      </c>
    </row>
    <row r="38" spans="1:3">
      <c r="A38" s="140"/>
      <c r="B38" s="141"/>
      <c r="C38" s="103" t="s">
        <v>539</v>
      </c>
    </row>
    <row r="39" spans="1:3">
      <c r="A39" s="140"/>
      <c r="B39" s="141"/>
      <c r="C39" s="103" t="s">
        <v>540</v>
      </c>
    </row>
    <row r="40" spans="1:3">
      <c r="A40" s="140"/>
      <c r="B40" s="141"/>
      <c r="C40" s="103"/>
    </row>
    <row r="41" spans="1:3">
      <c r="A41" s="140"/>
      <c r="B41" s="141"/>
      <c r="C41" s="103"/>
    </row>
    <row r="42" spans="1:3">
      <c r="A42" s="140"/>
      <c r="B42" s="141"/>
      <c r="C42" s="103"/>
    </row>
    <row r="43" spans="1:3">
      <c r="A43" s="140"/>
      <c r="B43" s="141"/>
      <c r="C43" s="103"/>
    </row>
    <row r="44" spans="1:3">
      <c r="A44" s="140"/>
      <c r="B44" s="141"/>
      <c r="C44" s="103"/>
    </row>
    <row r="45" spans="1:3">
      <c r="A45" s="140"/>
      <c r="B45" s="141"/>
      <c r="C45" s="103"/>
    </row>
    <row r="46" spans="1:3">
      <c r="A46" s="140"/>
      <c r="B46" s="141"/>
      <c r="C46" s="103"/>
    </row>
    <row r="47" spans="1:3">
      <c r="A47" s="140"/>
      <c r="B47" s="141"/>
      <c r="C47" s="103"/>
    </row>
    <row r="48" spans="1:3">
      <c r="A48" s="140"/>
      <c r="B48" s="141"/>
      <c r="C48" s="103"/>
    </row>
    <row r="49" spans="1:3">
      <c r="A49" s="140"/>
      <c r="B49" s="140"/>
      <c r="C49" s="9"/>
    </row>
    <row r="52" spans="1:3">
      <c r="A52" s="142" t="s">
        <v>535</v>
      </c>
      <c r="B52" s="142"/>
    </row>
    <row r="53" spans="1:3">
      <c r="A53" s="138"/>
      <c r="B53" s="139"/>
    </row>
    <row r="54" spans="1:3">
      <c r="A54" s="140"/>
      <c r="B54" s="141"/>
      <c r="C54" s="101" t="s">
        <v>153</v>
      </c>
    </row>
    <row r="55" spans="1:3">
      <c r="A55" s="140"/>
      <c r="B55" s="141"/>
      <c r="C55" s="100" t="s">
        <v>541</v>
      </c>
    </row>
    <row r="56" spans="1:3">
      <c r="A56" s="140"/>
      <c r="B56" s="141"/>
      <c r="C56" s="100" t="s">
        <v>542</v>
      </c>
    </row>
    <row r="57" spans="1:3">
      <c r="A57" s="140"/>
      <c r="B57" s="141"/>
      <c r="C57" s="100"/>
    </row>
    <row r="58" spans="1:3">
      <c r="A58" s="140"/>
      <c r="B58" s="141"/>
      <c r="C58" s="100"/>
    </row>
    <row r="59" spans="1:3">
      <c r="A59" s="140"/>
      <c r="B59" s="141"/>
      <c r="C59" s="100"/>
    </row>
    <row r="60" spans="1:3">
      <c r="A60" s="140"/>
      <c r="B60" s="141"/>
      <c r="C60" s="100"/>
    </row>
    <row r="61" spans="1:3">
      <c r="A61" s="140"/>
      <c r="B61" s="141"/>
      <c r="C61" s="100"/>
    </row>
    <row r="62" spans="1:3">
      <c r="A62" s="140"/>
      <c r="B62" s="141"/>
      <c r="C62" s="100"/>
    </row>
    <row r="63" spans="1:3">
      <c r="A63" s="140"/>
      <c r="B63" s="141"/>
      <c r="C63" s="100"/>
    </row>
    <row r="64" spans="1:3">
      <c r="A64" s="140"/>
      <c r="B64" s="141"/>
      <c r="C64" s="100"/>
    </row>
    <row r="65" spans="1:3">
      <c r="A65" s="140"/>
      <c r="B65" s="141"/>
      <c r="C65" s="100"/>
    </row>
    <row r="66" spans="1:3">
      <c r="A66" s="140"/>
      <c r="B66" s="141"/>
      <c r="C66" s="9"/>
    </row>
    <row r="69" spans="1:3">
      <c r="A69" s="142" t="s">
        <v>535</v>
      </c>
      <c r="B69" s="142"/>
    </row>
    <row r="70" spans="1:3">
      <c r="A70" s="138"/>
      <c r="B70" s="139"/>
    </row>
    <row r="71" spans="1:3">
      <c r="A71" s="140"/>
      <c r="B71" s="141"/>
      <c r="C71" s="101" t="s">
        <v>153</v>
      </c>
    </row>
    <row r="72" spans="1:3">
      <c r="A72" s="140"/>
      <c r="B72" s="141"/>
      <c r="C72" s="100" t="s">
        <v>543</v>
      </c>
    </row>
    <row r="73" spans="1:3">
      <c r="A73" s="140"/>
      <c r="B73" s="141"/>
      <c r="C73" s="100" t="s">
        <v>544</v>
      </c>
    </row>
    <row r="74" spans="1:3">
      <c r="A74" s="140"/>
      <c r="B74" s="141"/>
      <c r="C74" s="100" t="s">
        <v>545</v>
      </c>
    </row>
    <row r="75" spans="1:3">
      <c r="A75" s="140"/>
      <c r="B75" s="141"/>
      <c r="C75" s="100"/>
    </row>
    <row r="76" spans="1:3">
      <c r="A76" s="140"/>
      <c r="B76" s="141"/>
      <c r="C76" s="100"/>
    </row>
    <row r="77" spans="1:3">
      <c r="A77" s="140"/>
      <c r="B77" s="141"/>
      <c r="C77" s="100"/>
    </row>
    <row r="78" spans="1:3">
      <c r="A78" s="140"/>
      <c r="B78" s="141"/>
      <c r="C78" s="100"/>
    </row>
    <row r="79" spans="1:3">
      <c r="A79" s="140"/>
      <c r="B79" s="141"/>
      <c r="C79" s="100"/>
    </row>
    <row r="80" spans="1:3">
      <c r="A80" s="140"/>
      <c r="B80" s="141"/>
      <c r="C80" s="100"/>
    </row>
    <row r="81" spans="1:3">
      <c r="A81" s="140"/>
      <c r="B81" s="141"/>
      <c r="C81" s="100"/>
    </row>
    <row r="82" spans="1:3">
      <c r="A82" s="140"/>
      <c r="B82" s="141"/>
      <c r="C82" s="100"/>
    </row>
    <row r="83" spans="1:3">
      <c r="A83" s="140"/>
      <c r="B83" s="141"/>
      <c r="C83" s="9"/>
    </row>
    <row r="85" spans="1:3">
      <c r="A85" s="142" t="s">
        <v>535</v>
      </c>
      <c r="B85" s="142"/>
    </row>
    <row r="86" spans="1:3">
      <c r="A86" s="138"/>
      <c r="B86" s="139"/>
    </row>
    <row r="87" spans="1:3">
      <c r="A87" s="140"/>
      <c r="B87" s="141"/>
      <c r="C87" s="101" t="s">
        <v>153</v>
      </c>
    </row>
    <row r="88" spans="1:3">
      <c r="A88" s="140"/>
      <c r="B88" s="141"/>
      <c r="C88" s="100" t="s">
        <v>546</v>
      </c>
    </row>
    <row r="89" spans="1:3">
      <c r="A89" s="140"/>
      <c r="B89" s="141"/>
      <c r="C89" s="100" t="s">
        <v>547</v>
      </c>
    </row>
    <row r="90" spans="1:3">
      <c r="A90" s="140"/>
      <c r="B90" s="141"/>
      <c r="C90" s="100" t="s">
        <v>548</v>
      </c>
    </row>
    <row r="91" spans="1:3">
      <c r="A91" s="140"/>
      <c r="B91" s="141"/>
      <c r="C91" s="100"/>
    </row>
    <row r="92" spans="1:3">
      <c r="A92" s="140"/>
      <c r="B92" s="141"/>
      <c r="C92" s="100"/>
    </row>
    <row r="93" spans="1:3">
      <c r="A93" s="140"/>
      <c r="B93" s="141"/>
      <c r="C93" s="100"/>
    </row>
    <row r="94" spans="1:3">
      <c r="A94" s="140"/>
      <c r="B94" s="141"/>
      <c r="C94" s="100"/>
    </row>
    <row r="95" spans="1:3">
      <c r="A95" s="140"/>
      <c r="B95" s="141"/>
      <c r="C95" s="100"/>
    </row>
    <row r="96" spans="1:3">
      <c r="A96" s="140"/>
      <c r="B96" s="141"/>
      <c r="C96" s="100"/>
    </row>
    <row r="97" spans="1:3">
      <c r="A97" s="140"/>
      <c r="B97" s="141"/>
      <c r="C97" s="100"/>
    </row>
    <row r="98" spans="1:3">
      <c r="A98" s="140"/>
      <c r="B98" s="141"/>
      <c r="C98" s="100"/>
    </row>
    <row r="99" spans="1:3">
      <c r="A99" s="140"/>
      <c r="B99" s="141"/>
      <c r="C99" s="9"/>
    </row>
    <row r="101" spans="1:3">
      <c r="A101" s="142" t="s">
        <v>535</v>
      </c>
      <c r="B101" s="142"/>
    </row>
    <row r="102" spans="1:3">
      <c r="A102" s="138"/>
      <c r="B102" s="139"/>
    </row>
    <row r="103" spans="1:3">
      <c r="A103" s="140"/>
      <c r="B103" s="141"/>
      <c r="C103" s="101" t="s">
        <v>153</v>
      </c>
    </row>
    <row r="104" spans="1:3">
      <c r="A104" s="140"/>
      <c r="B104" s="141"/>
      <c r="C104" s="100" t="s">
        <v>549</v>
      </c>
    </row>
    <row r="105" spans="1:3">
      <c r="A105" s="140"/>
      <c r="B105" s="141"/>
      <c r="C105" s="100" t="s">
        <v>550</v>
      </c>
    </row>
    <row r="106" spans="1:3">
      <c r="A106" s="140"/>
      <c r="B106" s="141"/>
      <c r="C106" s="100" t="s">
        <v>551</v>
      </c>
    </row>
    <row r="107" spans="1:3">
      <c r="A107" s="140"/>
      <c r="B107" s="141"/>
      <c r="C107" s="100"/>
    </row>
    <row r="108" spans="1:3">
      <c r="A108" s="140"/>
      <c r="B108" s="141"/>
      <c r="C108" s="100"/>
    </row>
    <row r="109" spans="1:3">
      <c r="A109" s="140"/>
      <c r="B109" s="141"/>
      <c r="C109" s="100"/>
    </row>
    <row r="110" spans="1:3">
      <c r="A110" s="140"/>
      <c r="B110" s="141"/>
      <c r="C110" s="100"/>
    </row>
    <row r="111" spans="1:3">
      <c r="A111" s="140"/>
      <c r="B111" s="141"/>
      <c r="C111" s="100"/>
    </row>
    <row r="112" spans="1:3">
      <c r="A112" s="140"/>
      <c r="B112" s="141"/>
      <c r="C112" s="100"/>
    </row>
    <row r="113" spans="1:3">
      <c r="A113" s="140"/>
      <c r="B113" s="141"/>
      <c r="C113" s="100"/>
    </row>
    <row r="114" spans="1:3">
      <c r="A114" s="140"/>
      <c r="B114" s="141"/>
      <c r="C114" s="100"/>
    </row>
    <row r="115" spans="1:3">
      <c r="A115" s="140"/>
      <c r="B115" s="141"/>
      <c r="C115" s="9"/>
    </row>
    <row r="117" spans="1:3">
      <c r="A117" s="142" t="s">
        <v>535</v>
      </c>
      <c r="B117" s="142"/>
    </row>
    <row r="118" spans="1:3">
      <c r="A118" s="138"/>
      <c r="B118" s="139"/>
    </row>
    <row r="119" spans="1:3">
      <c r="A119" s="140"/>
      <c r="B119" s="141"/>
      <c r="C119" s="101" t="s">
        <v>153</v>
      </c>
    </row>
    <row r="120" spans="1:3">
      <c r="A120" s="140"/>
      <c r="B120" s="141"/>
      <c r="C120" s="100" t="s">
        <v>552</v>
      </c>
    </row>
    <row r="121" spans="1:3">
      <c r="A121" s="140"/>
      <c r="B121" s="141"/>
      <c r="C121" s="100" t="s">
        <v>553</v>
      </c>
    </row>
    <row r="122" spans="1:3">
      <c r="A122" s="140"/>
      <c r="B122" s="141"/>
      <c r="C122" s="100" t="s">
        <v>554</v>
      </c>
    </row>
    <row r="123" spans="1:3">
      <c r="A123" s="140"/>
      <c r="B123" s="141"/>
      <c r="C123" s="100"/>
    </row>
    <row r="124" spans="1:3">
      <c r="A124" s="140"/>
      <c r="B124" s="141"/>
      <c r="C124" s="100"/>
    </row>
    <row r="125" spans="1:3">
      <c r="A125" s="140"/>
      <c r="B125" s="141"/>
      <c r="C125" s="100"/>
    </row>
    <row r="126" spans="1:3">
      <c r="A126" s="140"/>
      <c r="B126" s="141"/>
      <c r="C126" s="100"/>
    </row>
    <row r="127" spans="1:3">
      <c r="A127" s="140"/>
      <c r="B127" s="141"/>
      <c r="C127" s="100"/>
    </row>
    <row r="128" spans="1:3">
      <c r="A128" s="140"/>
      <c r="B128" s="141"/>
      <c r="C128" s="100"/>
    </row>
    <row r="129" spans="1:3">
      <c r="A129" s="140"/>
      <c r="B129" s="141"/>
      <c r="C129" s="100"/>
    </row>
    <row r="130" spans="1:3">
      <c r="A130" s="140"/>
      <c r="B130" s="141"/>
      <c r="C130" s="100"/>
    </row>
    <row r="131" spans="1:3">
      <c r="A131" s="140"/>
      <c r="B131" s="141"/>
      <c r="C131" s="9"/>
    </row>
    <row r="133" spans="1:3">
      <c r="A133" s="142" t="s">
        <v>535</v>
      </c>
      <c r="B133" s="142"/>
    </row>
    <row r="134" spans="1:3">
      <c r="A134" s="138"/>
      <c r="B134" s="139"/>
    </row>
    <row r="135" spans="1:3">
      <c r="A135" s="140"/>
      <c r="B135" s="141"/>
      <c r="C135" s="101" t="s">
        <v>153</v>
      </c>
    </row>
    <row r="136" spans="1:3">
      <c r="A136" s="140"/>
      <c r="B136" s="141"/>
      <c r="C136" s="100" t="s">
        <v>555</v>
      </c>
    </row>
    <row r="137" spans="1:3">
      <c r="A137" s="140"/>
      <c r="B137" s="141"/>
      <c r="C137" s="100" t="s">
        <v>556</v>
      </c>
    </row>
    <row r="138" spans="1:3">
      <c r="A138" s="140"/>
      <c r="B138" s="141"/>
      <c r="C138" s="100" t="s">
        <v>557</v>
      </c>
    </row>
    <row r="139" spans="1:3">
      <c r="A139" s="140"/>
      <c r="B139" s="141"/>
      <c r="C139" s="100"/>
    </row>
    <row r="140" spans="1:3">
      <c r="A140" s="140"/>
      <c r="B140" s="141"/>
      <c r="C140" s="100"/>
    </row>
    <row r="141" spans="1:3">
      <c r="A141" s="140"/>
      <c r="B141" s="141"/>
      <c r="C141" s="100"/>
    </row>
    <row r="142" spans="1:3">
      <c r="A142" s="140"/>
      <c r="B142" s="141"/>
      <c r="C142" s="100"/>
    </row>
    <row r="143" spans="1:3">
      <c r="A143" s="140"/>
      <c r="B143" s="141"/>
      <c r="C143" s="100"/>
    </row>
    <row r="144" spans="1:3">
      <c r="A144" s="140"/>
      <c r="B144" s="141"/>
      <c r="C144" s="100"/>
    </row>
    <row r="145" spans="1:3">
      <c r="A145" s="140"/>
      <c r="B145" s="141"/>
      <c r="C145" s="100"/>
    </row>
    <row r="146" spans="1:3">
      <c r="A146" s="140"/>
      <c r="B146" s="141"/>
      <c r="C146" s="100"/>
    </row>
    <row r="147" spans="1:3">
      <c r="A147" s="140"/>
      <c r="B147" s="141"/>
      <c r="C147" s="9"/>
    </row>
    <row r="149" spans="1:3">
      <c r="A149" s="142" t="s">
        <v>535</v>
      </c>
      <c r="B149" s="142"/>
    </row>
    <row r="150" spans="1:3">
      <c r="A150" s="138"/>
      <c r="B150" s="139"/>
    </row>
    <row r="151" spans="1:3">
      <c r="A151" s="140"/>
      <c r="B151" s="141"/>
      <c r="C151" s="101" t="s">
        <v>153</v>
      </c>
    </row>
    <row r="152" spans="1:3">
      <c r="A152" s="140"/>
      <c r="B152" s="141"/>
      <c r="C152" s="100" t="s">
        <v>558</v>
      </c>
    </row>
    <row r="153" spans="1:3">
      <c r="A153" s="140"/>
      <c r="B153" s="141"/>
      <c r="C153" s="100" t="s">
        <v>559</v>
      </c>
    </row>
    <row r="154" spans="1:3">
      <c r="A154" s="140"/>
      <c r="B154" s="141"/>
      <c r="C154" s="100" t="s">
        <v>560</v>
      </c>
    </row>
    <row r="155" spans="1:3">
      <c r="A155" s="140"/>
      <c r="B155" s="141"/>
      <c r="C155" s="100"/>
    </row>
    <row r="156" spans="1:3">
      <c r="A156" s="140"/>
      <c r="B156" s="141"/>
      <c r="C156" s="100"/>
    </row>
    <row r="157" spans="1:3">
      <c r="A157" s="140"/>
      <c r="B157" s="141"/>
      <c r="C157" s="100"/>
    </row>
    <row r="158" spans="1:3">
      <c r="A158" s="140"/>
      <c r="B158" s="141"/>
      <c r="C158" s="100"/>
    </row>
    <row r="159" spans="1:3">
      <c r="A159" s="140"/>
      <c r="B159" s="141"/>
      <c r="C159" s="100"/>
    </row>
    <row r="160" spans="1:3">
      <c r="A160" s="140"/>
      <c r="B160" s="141"/>
      <c r="C160" s="100"/>
    </row>
    <row r="161" spans="1:3">
      <c r="A161" s="140"/>
      <c r="B161" s="141"/>
      <c r="C161" s="100"/>
    </row>
    <row r="162" spans="1:3">
      <c r="A162" s="140"/>
      <c r="B162" s="141"/>
      <c r="C162" s="100"/>
    </row>
    <row r="163" spans="1:3">
      <c r="A163" s="140"/>
      <c r="B163" s="141"/>
      <c r="C163" s="9"/>
    </row>
    <row r="165" spans="1:3">
      <c r="A165" s="142" t="s">
        <v>535</v>
      </c>
      <c r="B165" s="142"/>
    </row>
    <row r="166" spans="1:3">
      <c r="A166" s="138"/>
      <c r="B166" s="139"/>
    </row>
    <row r="167" spans="1:3">
      <c r="A167" s="140"/>
      <c r="B167" s="141"/>
      <c r="C167" s="101" t="s">
        <v>153</v>
      </c>
    </row>
    <row r="168" spans="1:3">
      <c r="A168" s="140"/>
      <c r="B168" s="141"/>
      <c r="C168" s="100" t="s">
        <v>561</v>
      </c>
    </row>
    <row r="169" spans="1:3">
      <c r="A169" s="140"/>
      <c r="B169" s="141"/>
      <c r="C169" s="100" t="s">
        <v>562</v>
      </c>
    </row>
    <row r="170" spans="1:3">
      <c r="A170" s="140"/>
      <c r="B170" s="141"/>
      <c r="C170" s="100" t="s">
        <v>563</v>
      </c>
    </row>
    <row r="171" spans="1:3">
      <c r="A171" s="140"/>
      <c r="B171" s="141"/>
      <c r="C171" s="100" t="s">
        <v>564</v>
      </c>
    </row>
    <row r="172" spans="1:3">
      <c r="A172" s="140"/>
      <c r="B172" s="141"/>
      <c r="C172" s="100" t="s">
        <v>565</v>
      </c>
    </row>
    <row r="173" spans="1:3">
      <c r="A173" s="140"/>
      <c r="B173" s="141"/>
      <c r="C173" s="100"/>
    </row>
    <row r="174" spans="1:3">
      <c r="A174" s="140"/>
      <c r="B174" s="141"/>
      <c r="C174" s="100"/>
    </row>
    <row r="175" spans="1:3">
      <c r="A175" s="140"/>
      <c r="B175" s="141"/>
      <c r="C175" s="100"/>
    </row>
    <row r="176" spans="1:3">
      <c r="A176" s="140"/>
      <c r="B176" s="141"/>
      <c r="C176" s="100"/>
    </row>
    <row r="177" spans="1:3">
      <c r="A177" s="140"/>
      <c r="B177" s="141"/>
      <c r="C177" s="100"/>
    </row>
    <row r="178" spans="1:3">
      <c r="A178" s="140"/>
      <c r="B178" s="141"/>
      <c r="C178" s="100"/>
    </row>
    <row r="179" spans="1:3">
      <c r="A179" s="140"/>
      <c r="B179" s="141"/>
      <c r="C179" s="9"/>
    </row>
    <row r="181" spans="1:3">
      <c r="A181" s="142" t="s">
        <v>535</v>
      </c>
      <c r="B181" s="142"/>
    </row>
    <row r="182" spans="1:3">
      <c r="A182" s="138"/>
      <c r="B182" s="139"/>
    </row>
    <row r="183" spans="1:3">
      <c r="A183" s="140"/>
      <c r="B183" s="141"/>
      <c r="C183" s="101" t="s">
        <v>153</v>
      </c>
    </row>
    <row r="184" spans="1:3">
      <c r="A184" s="140"/>
      <c r="B184" s="141"/>
      <c r="C184" s="100" t="s">
        <v>566</v>
      </c>
    </row>
    <row r="185" spans="1:3">
      <c r="A185" s="140"/>
      <c r="B185" s="141"/>
      <c r="C185" s="100" t="s">
        <v>567</v>
      </c>
    </row>
    <row r="186" spans="1:3">
      <c r="A186" s="140"/>
      <c r="B186" s="141"/>
      <c r="C186" s="100" t="s">
        <v>568</v>
      </c>
    </row>
    <row r="187" spans="1:3">
      <c r="A187" s="140"/>
      <c r="B187" s="141"/>
      <c r="C187" s="100" t="s">
        <v>564</v>
      </c>
    </row>
    <row r="188" spans="1:3">
      <c r="A188" s="140"/>
      <c r="B188" s="141"/>
      <c r="C188" s="100" t="s">
        <v>569</v>
      </c>
    </row>
    <row r="189" spans="1:3">
      <c r="A189" s="140"/>
      <c r="B189" s="141"/>
      <c r="C189" s="100"/>
    </row>
    <row r="190" spans="1:3">
      <c r="A190" s="140"/>
      <c r="B190" s="141"/>
      <c r="C190" s="100"/>
    </row>
    <row r="191" spans="1:3">
      <c r="A191" s="140"/>
      <c r="B191" s="141"/>
      <c r="C191" s="100"/>
    </row>
    <row r="192" spans="1:3">
      <c r="A192" s="140"/>
      <c r="B192" s="141"/>
      <c r="C192" s="100"/>
    </row>
    <row r="193" spans="1:3">
      <c r="A193" s="140"/>
      <c r="B193" s="141"/>
      <c r="C193" s="100"/>
    </row>
    <row r="194" spans="1:3">
      <c r="A194" s="140"/>
      <c r="B194" s="141"/>
      <c r="C194" s="100"/>
    </row>
    <row r="195" spans="1:3">
      <c r="A195" s="140"/>
      <c r="B195" s="141"/>
      <c r="C195" s="9"/>
    </row>
    <row r="198" spans="1:3">
      <c r="A198" s="142" t="s">
        <v>535</v>
      </c>
      <c r="B198" s="142"/>
    </row>
    <row r="199" spans="1:3">
      <c r="A199" s="138"/>
      <c r="B199" s="139"/>
    </row>
    <row r="200" spans="1:3">
      <c r="A200" s="140"/>
      <c r="B200" s="141"/>
      <c r="C200" s="101" t="s">
        <v>153</v>
      </c>
    </row>
    <row r="201" spans="1:3">
      <c r="A201" s="140"/>
      <c r="B201" s="141"/>
      <c r="C201" s="100" t="s">
        <v>566</v>
      </c>
    </row>
    <row r="202" spans="1:3">
      <c r="A202" s="140"/>
      <c r="B202" s="141"/>
      <c r="C202" s="100" t="s">
        <v>562</v>
      </c>
    </row>
    <row r="203" spans="1:3">
      <c r="A203" s="140"/>
      <c r="B203" s="141"/>
      <c r="C203" s="100" t="s">
        <v>570</v>
      </c>
    </row>
    <row r="204" spans="1:3">
      <c r="A204" s="140"/>
      <c r="B204" s="141"/>
      <c r="C204" s="100" t="s">
        <v>564</v>
      </c>
    </row>
    <row r="205" spans="1:3">
      <c r="A205" s="140"/>
      <c r="B205" s="141"/>
      <c r="C205" s="100" t="s">
        <v>571</v>
      </c>
    </row>
    <row r="206" spans="1:3">
      <c r="A206" s="140"/>
      <c r="B206" s="141"/>
      <c r="C206" s="100" t="s">
        <v>572</v>
      </c>
    </row>
    <row r="207" spans="1:3">
      <c r="A207" s="140"/>
      <c r="B207" s="141"/>
      <c r="C207" s="100"/>
    </row>
    <row r="208" spans="1:3">
      <c r="A208" s="140"/>
      <c r="B208" s="141"/>
      <c r="C208" s="100"/>
    </row>
    <row r="209" spans="1:3">
      <c r="A209" s="140"/>
      <c r="B209" s="141"/>
      <c r="C209" s="100"/>
    </row>
    <row r="210" spans="1:3">
      <c r="A210" s="140"/>
      <c r="B210" s="141"/>
      <c r="C210" s="100"/>
    </row>
    <row r="211" spans="1:3">
      <c r="A211" s="140"/>
      <c r="B211" s="141"/>
      <c r="C211" s="100"/>
    </row>
    <row r="212" spans="1:3">
      <c r="A212" s="140"/>
      <c r="B212" s="141"/>
      <c r="C212" s="9"/>
    </row>
    <row r="214" spans="1:3">
      <c r="A214" s="142" t="s">
        <v>535</v>
      </c>
      <c r="B214" s="142"/>
    </row>
    <row r="215" spans="1:3">
      <c r="A215" s="138"/>
      <c r="B215" s="139"/>
    </row>
    <row r="216" spans="1:3">
      <c r="A216" s="140"/>
      <c r="B216" s="141"/>
      <c r="C216" s="101" t="s">
        <v>153</v>
      </c>
    </row>
    <row r="217" spans="1:3">
      <c r="A217" s="140"/>
      <c r="B217" s="141"/>
      <c r="C217" s="100" t="s">
        <v>573</v>
      </c>
    </row>
    <row r="218" spans="1:3">
      <c r="A218" s="140"/>
      <c r="B218" s="141"/>
      <c r="C218" s="100" t="s">
        <v>574</v>
      </c>
    </row>
    <row r="219" spans="1:3">
      <c r="A219" s="140"/>
      <c r="B219" s="141"/>
      <c r="C219" s="100" t="s">
        <v>575</v>
      </c>
    </row>
    <row r="220" spans="1:3">
      <c r="A220" s="140"/>
      <c r="B220" s="141"/>
      <c r="C220" s="100" t="s">
        <v>564</v>
      </c>
    </row>
    <row r="221" spans="1:3">
      <c r="A221" s="140"/>
      <c r="B221" s="141"/>
      <c r="C221" s="100" t="s">
        <v>576</v>
      </c>
    </row>
    <row r="222" spans="1:3">
      <c r="A222" s="140"/>
      <c r="B222" s="141"/>
      <c r="C222" s="100"/>
    </row>
    <row r="223" spans="1:3">
      <c r="A223" s="140"/>
      <c r="B223" s="141"/>
      <c r="C223" s="100"/>
    </row>
    <row r="224" spans="1:3">
      <c r="A224" s="140"/>
      <c r="B224" s="141"/>
      <c r="C224" s="100"/>
    </row>
    <row r="225" spans="1:3">
      <c r="A225" s="140"/>
      <c r="B225" s="141"/>
      <c r="C225" s="100"/>
    </row>
    <row r="226" spans="1:3">
      <c r="A226" s="140"/>
      <c r="B226" s="141"/>
      <c r="C226" s="100"/>
    </row>
    <row r="227" spans="1:3">
      <c r="A227" s="140"/>
      <c r="B227" s="141"/>
      <c r="C227" s="100"/>
    </row>
    <row r="228" spans="1:3">
      <c r="A228" s="140"/>
      <c r="B228" s="141"/>
      <c r="C228" s="9"/>
    </row>
    <row r="230" spans="1:3">
      <c r="A230" s="142" t="s">
        <v>535</v>
      </c>
      <c r="B230" s="142"/>
    </row>
    <row r="231" spans="1:3">
      <c r="A231" s="138"/>
      <c r="B231" s="139"/>
    </row>
    <row r="232" spans="1:3">
      <c r="A232" s="140"/>
      <c r="B232" s="141"/>
      <c r="C232" s="101" t="s">
        <v>153</v>
      </c>
    </row>
    <row r="233" spans="1:3">
      <c r="A233" s="140"/>
      <c r="B233" s="141"/>
      <c r="C233" s="100" t="s">
        <v>577</v>
      </c>
    </row>
    <row r="234" spans="1:3">
      <c r="A234" s="140"/>
      <c r="B234" s="141"/>
      <c r="C234" s="100" t="s">
        <v>578</v>
      </c>
    </row>
    <row r="235" spans="1:3">
      <c r="A235" s="140"/>
      <c r="B235" s="141"/>
      <c r="C235" s="100" t="s">
        <v>579</v>
      </c>
    </row>
    <row r="236" spans="1:3">
      <c r="A236" s="140"/>
      <c r="B236" s="141"/>
      <c r="C236" s="100" t="s">
        <v>564</v>
      </c>
    </row>
    <row r="237" spans="1:3">
      <c r="A237" s="140"/>
      <c r="B237" s="141"/>
      <c r="C237" s="100" t="s">
        <v>580</v>
      </c>
    </row>
    <row r="238" spans="1:3">
      <c r="A238" s="140"/>
      <c r="B238" s="141"/>
      <c r="C238" s="100"/>
    </row>
    <row r="239" spans="1:3">
      <c r="A239" s="140"/>
      <c r="B239" s="141"/>
      <c r="C239" s="100"/>
    </row>
    <row r="240" spans="1:3">
      <c r="A240" s="140"/>
      <c r="B240" s="141"/>
      <c r="C240" s="100"/>
    </row>
    <row r="241" spans="1:3">
      <c r="A241" s="140"/>
      <c r="B241" s="141"/>
      <c r="C241" s="100"/>
    </row>
    <row r="242" spans="1:3">
      <c r="A242" s="140"/>
      <c r="B242" s="141"/>
      <c r="C242" s="100"/>
    </row>
    <row r="243" spans="1:3">
      <c r="A243" s="140"/>
      <c r="B243" s="141"/>
      <c r="C243" s="100"/>
    </row>
    <row r="244" spans="1:3">
      <c r="A244" s="140"/>
      <c r="B244" s="141"/>
      <c r="C244" s="9"/>
    </row>
    <row r="246" spans="1:3">
      <c r="A246" s="142" t="s">
        <v>535</v>
      </c>
      <c r="B246" s="142"/>
    </row>
    <row r="247" spans="1:3">
      <c r="A247" s="138"/>
      <c r="B247" s="139"/>
    </row>
    <row r="248" spans="1:3">
      <c r="A248" s="140"/>
      <c r="B248" s="141"/>
      <c r="C248" s="101" t="s">
        <v>153</v>
      </c>
    </row>
    <row r="249" spans="1:3">
      <c r="A249" s="140"/>
      <c r="B249" s="141"/>
      <c r="C249" s="100" t="s">
        <v>581</v>
      </c>
    </row>
    <row r="250" spans="1:3">
      <c r="A250" s="140"/>
      <c r="B250" s="141"/>
      <c r="C250" s="100" t="s">
        <v>574</v>
      </c>
    </row>
    <row r="251" spans="1:3">
      <c r="A251" s="140"/>
      <c r="B251" s="141"/>
      <c r="C251" s="100" t="s">
        <v>582</v>
      </c>
    </row>
    <row r="252" spans="1:3">
      <c r="A252" s="140"/>
      <c r="B252" s="141"/>
      <c r="C252" s="100" t="s">
        <v>564</v>
      </c>
    </row>
    <row r="253" spans="1:3">
      <c r="A253" s="140"/>
      <c r="B253" s="141"/>
      <c r="C253" s="100" t="s">
        <v>583</v>
      </c>
    </row>
    <row r="254" spans="1:3">
      <c r="A254" s="140"/>
      <c r="B254" s="141"/>
      <c r="C254" s="100"/>
    </row>
    <row r="255" spans="1:3">
      <c r="A255" s="140"/>
      <c r="B255" s="141"/>
      <c r="C255" s="100"/>
    </row>
    <row r="256" spans="1:3">
      <c r="A256" s="140"/>
      <c r="B256" s="141"/>
      <c r="C256" s="100"/>
    </row>
    <row r="257" spans="1:3">
      <c r="A257" s="140"/>
      <c r="B257" s="141"/>
      <c r="C257" s="100"/>
    </row>
    <row r="258" spans="1:3">
      <c r="A258" s="140"/>
      <c r="B258" s="141"/>
      <c r="C258" s="100"/>
    </row>
    <row r="259" spans="1:3">
      <c r="A259" s="140"/>
      <c r="B259" s="141"/>
      <c r="C259" s="100"/>
    </row>
    <row r="260" spans="1:3">
      <c r="A260" s="140"/>
      <c r="B260" s="141"/>
      <c r="C260" s="9"/>
    </row>
  </sheetData>
  <mergeCells count="48">
    <mergeCell ref="A3:B3"/>
    <mergeCell ref="A4:B4"/>
    <mergeCell ref="A5:B17"/>
    <mergeCell ref="A18:B18"/>
    <mergeCell ref="A85:B85"/>
    <mergeCell ref="A19:B19"/>
    <mergeCell ref="A21:B33"/>
    <mergeCell ref="A35:B35"/>
    <mergeCell ref="A36:B36"/>
    <mergeCell ref="A37:B49"/>
    <mergeCell ref="A52:B52"/>
    <mergeCell ref="A53:B53"/>
    <mergeCell ref="A54:B66"/>
    <mergeCell ref="A69:B69"/>
    <mergeCell ref="A70:B70"/>
    <mergeCell ref="A71:B83"/>
    <mergeCell ref="A149:B149"/>
    <mergeCell ref="A86:B86"/>
    <mergeCell ref="A87:B99"/>
    <mergeCell ref="A101:B101"/>
    <mergeCell ref="A102:B102"/>
    <mergeCell ref="A103:B115"/>
    <mergeCell ref="A117:B117"/>
    <mergeCell ref="A118:B118"/>
    <mergeCell ref="A119:B131"/>
    <mergeCell ref="A133:B133"/>
    <mergeCell ref="A134:B134"/>
    <mergeCell ref="A135:B147"/>
    <mergeCell ref="A214:B214"/>
    <mergeCell ref="A150:B150"/>
    <mergeCell ref="A151:B163"/>
    <mergeCell ref="A165:B165"/>
    <mergeCell ref="A166:B166"/>
    <mergeCell ref="A167:B179"/>
    <mergeCell ref="A181:B181"/>
    <mergeCell ref="A182:B182"/>
    <mergeCell ref="A183:B195"/>
    <mergeCell ref="A198:B198"/>
    <mergeCell ref="A199:B199"/>
    <mergeCell ref="A200:B212"/>
    <mergeCell ref="A247:B247"/>
    <mergeCell ref="A248:B260"/>
    <mergeCell ref="A215:B215"/>
    <mergeCell ref="A216:B228"/>
    <mergeCell ref="A230:B230"/>
    <mergeCell ref="A231:B231"/>
    <mergeCell ref="A232:B244"/>
    <mergeCell ref="A246:B246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workbookViewId="0">
      <selection sqref="A1:L17"/>
    </sheetView>
  </sheetViews>
  <sheetFormatPr defaultColWidth="11.5546875" defaultRowHeight="14.4"/>
  <cols>
    <col min="5" max="5" width="2.6640625" customWidth="1"/>
    <col min="10" max="10" width="20" customWidth="1"/>
    <col min="11" max="11" width="20.44140625" customWidth="1"/>
    <col min="12" max="12" width="51.6640625" customWidth="1"/>
  </cols>
  <sheetData>
    <row r="1" spans="1:12">
      <c r="B1" s="5" t="s">
        <v>584</v>
      </c>
      <c r="C1" s="5"/>
    </row>
    <row r="2" spans="1:12">
      <c r="B2" s="137"/>
      <c r="C2" s="137"/>
      <c r="D2" s="137"/>
      <c r="E2" s="137"/>
      <c r="F2" s="137"/>
    </row>
    <row r="3" spans="1:12">
      <c r="A3" s="106" t="s">
        <v>585</v>
      </c>
      <c r="B3" s="11" t="s">
        <v>586</v>
      </c>
      <c r="C3" s="11" t="s">
        <v>587</v>
      </c>
      <c r="D3" s="146" t="s">
        <v>588</v>
      </c>
      <c r="E3" s="146"/>
      <c r="F3" s="11" t="s">
        <v>589</v>
      </c>
      <c r="G3" s="11" t="s">
        <v>590</v>
      </c>
      <c r="H3" s="11" t="s">
        <v>591</v>
      </c>
      <c r="I3" s="11" t="s">
        <v>592</v>
      </c>
      <c r="J3" s="11" t="s">
        <v>593</v>
      </c>
      <c r="K3" s="11" t="s">
        <v>594</v>
      </c>
      <c r="L3" s="11" t="s">
        <v>153</v>
      </c>
    </row>
    <row r="4" spans="1:12">
      <c r="A4" s="9">
        <v>1</v>
      </c>
      <c r="B4" s="9" t="s">
        <v>137</v>
      </c>
      <c r="C4" s="9" t="s">
        <v>595</v>
      </c>
      <c r="D4" s="142" t="s">
        <v>201</v>
      </c>
      <c r="E4" s="142"/>
      <c r="F4" s="9">
        <v>30</v>
      </c>
      <c r="G4" s="9" t="s">
        <v>201</v>
      </c>
      <c r="H4" s="9">
        <v>60</v>
      </c>
      <c r="I4" s="9" t="s">
        <v>201</v>
      </c>
      <c r="J4" s="9" t="s">
        <v>596</v>
      </c>
      <c r="K4" s="9" t="s">
        <v>597</v>
      </c>
      <c r="L4" s="9"/>
    </row>
    <row r="5" spans="1:12">
      <c r="A5" s="9">
        <v>2</v>
      </c>
      <c r="B5" s="9" t="s">
        <v>138</v>
      </c>
      <c r="C5" s="9" t="s">
        <v>598</v>
      </c>
      <c r="D5" s="142" t="s">
        <v>201</v>
      </c>
      <c r="E5" s="142"/>
      <c r="F5" s="9">
        <v>13</v>
      </c>
      <c r="G5" s="9" t="s">
        <v>201</v>
      </c>
      <c r="H5" s="9">
        <v>30</v>
      </c>
      <c r="I5" s="9" t="s">
        <v>201</v>
      </c>
      <c r="J5" s="9" t="s">
        <v>599</v>
      </c>
      <c r="K5" s="9" t="s">
        <v>597</v>
      </c>
      <c r="L5" s="9" t="s">
        <v>600</v>
      </c>
    </row>
    <row r="6" spans="1:12">
      <c r="A6" s="9">
        <v>3</v>
      </c>
      <c r="B6" s="9" t="s">
        <v>139</v>
      </c>
      <c r="C6" s="9" t="s">
        <v>601</v>
      </c>
      <c r="D6" s="142" t="s">
        <v>201</v>
      </c>
      <c r="E6" s="142"/>
      <c r="F6" s="9">
        <v>8</v>
      </c>
      <c r="G6" s="9" t="s">
        <v>201</v>
      </c>
      <c r="H6" s="9">
        <v>15</v>
      </c>
      <c r="I6" s="9" t="s">
        <v>201</v>
      </c>
      <c r="J6" s="9" t="s">
        <v>599</v>
      </c>
      <c r="K6" s="9" t="s">
        <v>597</v>
      </c>
      <c r="L6" s="9"/>
    </row>
    <row r="7" spans="1:12">
      <c r="A7" s="9">
        <v>4</v>
      </c>
      <c r="B7" s="9" t="s">
        <v>140</v>
      </c>
      <c r="C7" s="9" t="s">
        <v>602</v>
      </c>
      <c r="D7" s="142" t="s">
        <v>201</v>
      </c>
      <c r="E7" s="142"/>
      <c r="F7" s="9">
        <v>10</v>
      </c>
      <c r="G7" s="9" t="s">
        <v>201</v>
      </c>
      <c r="H7" s="9">
        <v>20</v>
      </c>
      <c r="I7" s="9" t="s">
        <v>201</v>
      </c>
      <c r="J7" s="9" t="s">
        <v>599</v>
      </c>
      <c r="K7" s="9" t="s">
        <v>597</v>
      </c>
      <c r="L7" s="9" t="s">
        <v>603</v>
      </c>
    </row>
    <row r="8" spans="1:12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</row>
    <row r="9" spans="1:12">
      <c r="B9" s="5" t="s">
        <v>584</v>
      </c>
      <c r="C9" s="5"/>
    </row>
    <row r="10" spans="1:12">
      <c r="B10" s="137"/>
      <c r="C10" s="137"/>
      <c r="D10" s="137"/>
      <c r="E10" s="137"/>
      <c r="F10" s="137"/>
    </row>
    <row r="11" spans="1:12">
      <c r="A11" s="107" t="s">
        <v>604</v>
      </c>
      <c r="B11" s="108" t="s">
        <v>586</v>
      </c>
      <c r="C11" s="108" t="s">
        <v>587</v>
      </c>
      <c r="D11" s="145" t="s">
        <v>588</v>
      </c>
      <c r="E11" s="145"/>
      <c r="F11" s="108" t="s">
        <v>589</v>
      </c>
      <c r="G11" s="108" t="s">
        <v>590</v>
      </c>
      <c r="H11" s="108" t="s">
        <v>591</v>
      </c>
      <c r="I11" s="108" t="s">
        <v>592</v>
      </c>
      <c r="J11" s="108" t="s">
        <v>593</v>
      </c>
      <c r="K11" s="108" t="s">
        <v>594</v>
      </c>
      <c r="L11" s="11" t="s">
        <v>153</v>
      </c>
    </row>
    <row r="12" spans="1:12">
      <c r="A12" s="9">
        <v>1</v>
      </c>
      <c r="B12" s="9" t="s">
        <v>142</v>
      </c>
      <c r="C12" s="9" t="s">
        <v>605</v>
      </c>
      <c r="D12" s="140" t="s">
        <v>201</v>
      </c>
      <c r="E12" s="140"/>
      <c r="F12" s="9">
        <v>10</v>
      </c>
      <c r="G12" s="9" t="s">
        <v>201</v>
      </c>
      <c r="H12" s="9">
        <v>30</v>
      </c>
      <c r="I12" s="9" t="s">
        <v>201</v>
      </c>
      <c r="J12" s="9" t="s">
        <v>599</v>
      </c>
      <c r="K12" s="9" t="s">
        <v>597</v>
      </c>
      <c r="L12" s="9" t="s">
        <v>606</v>
      </c>
    </row>
    <row r="13" spans="1:12">
      <c r="A13" s="9">
        <v>2</v>
      </c>
      <c r="B13" s="9" t="s">
        <v>143</v>
      </c>
      <c r="C13" s="9" t="s">
        <v>607</v>
      </c>
      <c r="D13" s="140" t="s">
        <v>201</v>
      </c>
      <c r="E13" s="140"/>
      <c r="F13" s="9">
        <v>10</v>
      </c>
      <c r="G13" s="9" t="s">
        <v>201</v>
      </c>
      <c r="H13" s="9">
        <v>18</v>
      </c>
      <c r="I13" s="9" t="s">
        <v>201</v>
      </c>
      <c r="J13" s="9" t="s">
        <v>596</v>
      </c>
      <c r="K13" s="9" t="s">
        <v>597</v>
      </c>
      <c r="L13" s="9" t="s">
        <v>608</v>
      </c>
    </row>
    <row r="14" spans="1:12">
      <c r="A14" s="9">
        <v>3</v>
      </c>
      <c r="B14" s="9" t="s">
        <v>144</v>
      </c>
      <c r="C14" s="9" t="s">
        <v>609</v>
      </c>
      <c r="D14" s="140" t="s">
        <v>201</v>
      </c>
      <c r="E14" s="140"/>
      <c r="F14" s="9">
        <v>6</v>
      </c>
      <c r="G14" s="9" t="s">
        <v>201</v>
      </c>
      <c r="H14" s="9">
        <v>17</v>
      </c>
      <c r="I14" s="9" t="s">
        <v>201</v>
      </c>
      <c r="J14" s="9" t="s">
        <v>599</v>
      </c>
      <c r="K14" s="9" t="s">
        <v>597</v>
      </c>
      <c r="L14" s="9"/>
    </row>
    <row r="15" spans="1:12">
      <c r="A15" s="9">
        <v>4</v>
      </c>
      <c r="B15" s="9" t="s">
        <v>145</v>
      </c>
      <c r="C15" s="9" t="s">
        <v>610</v>
      </c>
      <c r="D15" s="140" t="s">
        <v>201</v>
      </c>
      <c r="E15" s="140"/>
      <c r="F15" s="9">
        <v>6</v>
      </c>
      <c r="G15" s="9" t="s">
        <v>201</v>
      </c>
      <c r="H15" s="9">
        <v>18</v>
      </c>
      <c r="I15" s="9" t="s">
        <v>201</v>
      </c>
      <c r="J15" s="9" t="s">
        <v>596</v>
      </c>
      <c r="K15" s="9" t="s">
        <v>597</v>
      </c>
      <c r="L15" s="9" t="s">
        <v>603</v>
      </c>
    </row>
    <row r="16" spans="1:12">
      <c r="A16" s="9">
        <v>5</v>
      </c>
      <c r="B16" s="9" t="s">
        <v>148</v>
      </c>
      <c r="C16" s="9" t="s">
        <v>611</v>
      </c>
      <c r="D16" s="141" t="s">
        <v>201</v>
      </c>
      <c r="E16" s="144"/>
      <c r="F16" s="9">
        <v>9</v>
      </c>
      <c r="G16" s="9" t="s">
        <v>201</v>
      </c>
      <c r="H16" s="9">
        <v>14</v>
      </c>
      <c r="I16" s="9" t="s">
        <v>201</v>
      </c>
      <c r="J16" s="9" t="s">
        <v>599</v>
      </c>
      <c r="K16" s="9" t="s">
        <v>597</v>
      </c>
      <c r="L16" s="9"/>
    </row>
    <row r="17" spans="1:12">
      <c r="A17" s="9">
        <v>6</v>
      </c>
      <c r="B17" s="9" t="s">
        <v>150</v>
      </c>
      <c r="C17" s="9" t="s">
        <v>612</v>
      </c>
      <c r="D17" s="141" t="s">
        <v>201</v>
      </c>
      <c r="E17" s="144"/>
      <c r="F17" s="9">
        <v>7</v>
      </c>
      <c r="G17" s="9" t="s">
        <v>201</v>
      </c>
      <c r="H17" s="9">
        <v>16</v>
      </c>
      <c r="I17" s="9" t="s">
        <v>201</v>
      </c>
      <c r="J17" s="9" t="s">
        <v>599</v>
      </c>
      <c r="K17" s="9" t="s">
        <v>597</v>
      </c>
      <c r="L17" s="9" t="s">
        <v>603</v>
      </c>
    </row>
  </sheetData>
  <mergeCells count="14">
    <mergeCell ref="D7:E7"/>
    <mergeCell ref="B2:F2"/>
    <mergeCell ref="D3:E3"/>
    <mergeCell ref="D4:E4"/>
    <mergeCell ref="D5:E5"/>
    <mergeCell ref="D6:E6"/>
    <mergeCell ref="D16:E16"/>
    <mergeCell ref="D17:E17"/>
    <mergeCell ref="B10:F10"/>
    <mergeCell ref="D11:E11"/>
    <mergeCell ref="D12:E12"/>
    <mergeCell ref="D13:E13"/>
    <mergeCell ref="D14:E14"/>
    <mergeCell ref="D15:E1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5"/>
  <sheetViews>
    <sheetView workbookViewId="0">
      <selection sqref="A1:H285"/>
    </sheetView>
  </sheetViews>
  <sheetFormatPr defaultColWidth="11.5546875" defaultRowHeight="14.4"/>
  <cols>
    <col min="4" max="4" width="16.33203125" customWidth="1"/>
    <col min="5" max="5" width="17" customWidth="1"/>
    <col min="6" max="6" width="15.44140625" customWidth="1"/>
    <col min="7" max="7" width="15" customWidth="1"/>
    <col min="8" max="8" width="18.33203125" customWidth="1"/>
  </cols>
  <sheetData>
    <row r="1" spans="1:8">
      <c r="A1" s="5" t="s">
        <v>613</v>
      </c>
      <c r="B1" s="5"/>
      <c r="C1" s="5"/>
      <c r="D1" s="5"/>
      <c r="E1" s="5"/>
      <c r="F1" s="5"/>
      <c r="G1" s="5"/>
      <c r="H1" s="5"/>
    </row>
    <row r="3" spans="1:8">
      <c r="A3" s="137"/>
      <c r="B3" s="137"/>
      <c r="C3" s="5"/>
    </row>
    <row r="4" spans="1:8">
      <c r="A4" s="5" t="s">
        <v>136</v>
      </c>
    </row>
    <row r="5" spans="1:8">
      <c r="A5" s="9"/>
      <c r="B5" s="11" t="s">
        <v>614</v>
      </c>
      <c r="C5" s="11" t="s">
        <v>615</v>
      </c>
      <c r="D5" s="11" t="s">
        <v>616</v>
      </c>
      <c r="E5" s="11" t="s">
        <v>617</v>
      </c>
      <c r="F5" s="11" t="s">
        <v>618</v>
      </c>
      <c r="G5" s="11" t="s">
        <v>619</v>
      </c>
      <c r="H5" s="11" t="s">
        <v>153</v>
      </c>
    </row>
    <row r="6" spans="1:8">
      <c r="A6" s="15" t="s">
        <v>213</v>
      </c>
      <c r="B6" s="109" t="s">
        <v>139</v>
      </c>
      <c r="C6" s="6">
        <v>8</v>
      </c>
      <c r="D6" s="9">
        <v>12.59</v>
      </c>
      <c r="E6" s="9">
        <v>0.3</v>
      </c>
      <c r="F6" s="9">
        <v>0.14000000000000001</v>
      </c>
      <c r="G6" s="9">
        <v>15.1</v>
      </c>
      <c r="H6" s="9" t="s">
        <v>620</v>
      </c>
    </row>
    <row r="7" spans="1:8">
      <c r="A7" s="9"/>
      <c r="B7" s="9"/>
      <c r="C7" s="9"/>
      <c r="D7" s="9"/>
      <c r="E7" s="9">
        <v>0.28999999999999998</v>
      </c>
      <c r="F7" s="9">
        <v>0.47</v>
      </c>
      <c r="G7" s="9">
        <v>15.4</v>
      </c>
      <c r="H7" s="9"/>
    </row>
    <row r="8" spans="1:8">
      <c r="A8" s="9"/>
      <c r="B8" s="9"/>
      <c r="C8" s="9"/>
      <c r="D8" s="9"/>
      <c r="E8" s="9">
        <v>0.34</v>
      </c>
      <c r="F8" s="9">
        <v>0.28999999999999998</v>
      </c>
      <c r="G8" s="9">
        <v>14</v>
      </c>
      <c r="H8" s="9" t="s">
        <v>621</v>
      </c>
    </row>
    <row r="9" spans="1:8">
      <c r="A9" s="9" t="s">
        <v>622</v>
      </c>
      <c r="B9" s="9"/>
      <c r="C9" s="9"/>
      <c r="D9" s="9"/>
      <c r="E9" s="6">
        <f>AVERAGE(E6:E8)</f>
        <v>0.31</v>
      </c>
      <c r="F9" s="6">
        <f>AVERAGE(F6:F8)</f>
        <v>0.3</v>
      </c>
      <c r="G9" s="6">
        <f>AVERAGE(G6:G8)</f>
        <v>14.833333333333334</v>
      </c>
      <c r="H9" s="9"/>
    </row>
    <row r="10" spans="1:8">
      <c r="A10" s="147"/>
      <c r="B10" s="147"/>
      <c r="C10" s="110"/>
    </row>
    <row r="11" spans="1:8">
      <c r="A11" s="5" t="s">
        <v>136</v>
      </c>
    </row>
    <row r="12" spans="1:8">
      <c r="A12" s="9"/>
      <c r="B12" s="11" t="s">
        <v>614</v>
      </c>
      <c r="C12" s="11" t="s">
        <v>615</v>
      </c>
      <c r="D12" s="11" t="s">
        <v>616</v>
      </c>
      <c r="E12" s="11" t="s">
        <v>617</v>
      </c>
      <c r="F12" s="11" t="s">
        <v>618</v>
      </c>
      <c r="G12" s="11" t="s">
        <v>619</v>
      </c>
      <c r="H12" s="111" t="s">
        <v>153</v>
      </c>
    </row>
    <row r="13" spans="1:8">
      <c r="A13" s="15" t="s">
        <v>237</v>
      </c>
      <c r="B13" s="109" t="s">
        <v>138</v>
      </c>
      <c r="C13" s="6">
        <v>5</v>
      </c>
      <c r="D13" s="9">
        <v>29.6</v>
      </c>
      <c r="E13" s="112">
        <v>1.79</v>
      </c>
      <c r="F13" s="9">
        <v>0.55000000000000004</v>
      </c>
      <c r="G13" s="113">
        <v>18.440000000000001</v>
      </c>
      <c r="H13" s="105" t="s">
        <v>623</v>
      </c>
    </row>
    <row r="14" spans="1:8">
      <c r="A14" s="9"/>
      <c r="B14" s="9"/>
      <c r="C14" s="9"/>
      <c r="D14" s="9"/>
      <c r="E14" s="112">
        <v>1.87</v>
      </c>
      <c r="F14" s="9">
        <v>0.45</v>
      </c>
      <c r="G14" s="114">
        <v>16.32</v>
      </c>
      <c r="H14" s="105" t="s">
        <v>623</v>
      </c>
    </row>
    <row r="15" spans="1:8">
      <c r="A15" s="9"/>
      <c r="B15" s="9"/>
      <c r="C15" s="9"/>
      <c r="D15" s="9"/>
      <c r="E15" s="112">
        <v>1.4</v>
      </c>
      <c r="F15" s="9">
        <v>0.51</v>
      </c>
      <c r="G15" s="113">
        <v>15.45</v>
      </c>
      <c r="H15" s="105" t="s">
        <v>623</v>
      </c>
    </row>
    <row r="16" spans="1:8">
      <c r="A16" s="9"/>
      <c r="B16" s="9"/>
      <c r="C16" s="9"/>
      <c r="D16" s="9"/>
      <c r="E16" s="112">
        <v>1.79</v>
      </c>
      <c r="F16" s="9">
        <v>0.5</v>
      </c>
      <c r="G16" s="113">
        <v>17.53</v>
      </c>
      <c r="H16" s="105" t="s">
        <v>623</v>
      </c>
    </row>
    <row r="17" spans="1:8">
      <c r="A17" s="9"/>
      <c r="B17" s="9"/>
      <c r="C17" s="9"/>
      <c r="D17" s="9"/>
      <c r="E17" s="112">
        <v>1.56</v>
      </c>
      <c r="F17" s="9">
        <v>0.5</v>
      </c>
      <c r="G17" s="114">
        <v>17.420000000000002</v>
      </c>
      <c r="H17" s="105" t="s">
        <v>624</v>
      </c>
    </row>
    <row r="18" spans="1:8">
      <c r="E18" s="5">
        <f>AVERAGE(E13:E17)</f>
        <v>1.6819999999999999</v>
      </c>
      <c r="F18" s="5">
        <f>AVERAGE(F13:F17)</f>
        <v>0.502</v>
      </c>
      <c r="G18" s="115">
        <f>AVERAGE(G13:G17)</f>
        <v>17.032000000000004</v>
      </c>
    </row>
    <row r="19" spans="1:8">
      <c r="A19" s="5" t="s">
        <v>136</v>
      </c>
    </row>
    <row r="20" spans="1:8">
      <c r="A20" s="9"/>
      <c r="B20" s="11" t="s">
        <v>614</v>
      </c>
      <c r="C20" s="11" t="s">
        <v>615</v>
      </c>
      <c r="D20" s="11" t="s">
        <v>616</v>
      </c>
      <c r="E20" s="11" t="s">
        <v>617</v>
      </c>
      <c r="F20" s="11" t="s">
        <v>618</v>
      </c>
      <c r="G20" s="11" t="s">
        <v>619</v>
      </c>
      <c r="H20" s="11" t="s">
        <v>153</v>
      </c>
    </row>
    <row r="21" spans="1:8">
      <c r="A21" s="15" t="s">
        <v>265</v>
      </c>
      <c r="B21" s="109" t="s">
        <v>140</v>
      </c>
      <c r="C21" s="6">
        <v>9</v>
      </c>
      <c r="D21" s="9">
        <v>31.5</v>
      </c>
      <c r="E21" s="9">
        <v>1.36</v>
      </c>
      <c r="F21" s="9">
        <v>0.6</v>
      </c>
      <c r="G21" s="9">
        <v>24.76</v>
      </c>
      <c r="H21" s="9"/>
    </row>
    <row r="22" spans="1:8">
      <c r="A22" s="9"/>
      <c r="B22" s="6"/>
      <c r="C22" s="9"/>
      <c r="D22" s="9"/>
      <c r="E22" s="9">
        <v>1.385</v>
      </c>
      <c r="F22" s="9">
        <v>0.5</v>
      </c>
      <c r="G22" s="9">
        <v>22.5</v>
      </c>
      <c r="H22" s="9" t="s">
        <v>625</v>
      </c>
    </row>
    <row r="23" spans="1:8">
      <c r="A23" s="9"/>
      <c r="B23" s="6"/>
      <c r="C23" s="9"/>
      <c r="D23" s="9"/>
      <c r="E23" s="9">
        <v>1.365</v>
      </c>
      <c r="F23" s="9">
        <v>0.56000000000000005</v>
      </c>
      <c r="G23" s="9">
        <v>21.3</v>
      </c>
      <c r="H23" s="9" t="s">
        <v>626</v>
      </c>
    </row>
    <row r="24" spans="1:8">
      <c r="A24" s="9"/>
      <c r="B24" s="6"/>
      <c r="C24" s="9"/>
      <c r="D24" s="9"/>
      <c r="E24" s="9">
        <v>1.375</v>
      </c>
      <c r="F24" s="9">
        <v>0.55000000000000004</v>
      </c>
      <c r="G24" s="9">
        <v>23</v>
      </c>
      <c r="H24" s="9" t="s">
        <v>627</v>
      </c>
    </row>
    <row r="25" spans="1:8">
      <c r="A25" s="9"/>
      <c r="B25" s="6"/>
      <c r="C25" s="9"/>
      <c r="D25" s="9"/>
      <c r="E25" s="9">
        <v>1.47</v>
      </c>
      <c r="F25" s="9">
        <v>0.63500000000000001</v>
      </c>
      <c r="G25" s="13">
        <v>24.76</v>
      </c>
      <c r="H25" s="9" t="s">
        <v>628</v>
      </c>
    </row>
    <row r="26" spans="1:8">
      <c r="A26" s="9"/>
      <c r="B26" s="6"/>
      <c r="C26" s="9"/>
      <c r="D26" s="9"/>
      <c r="E26" s="9">
        <v>1.575</v>
      </c>
      <c r="F26" s="9">
        <v>0.57499999999999996</v>
      </c>
      <c r="G26" s="13">
        <v>23.82</v>
      </c>
      <c r="H26" s="9" t="s">
        <v>628</v>
      </c>
    </row>
    <row r="27" spans="1:8">
      <c r="A27" s="9"/>
      <c r="B27" s="6"/>
      <c r="C27" s="9"/>
      <c r="D27" s="9"/>
      <c r="E27" s="9">
        <v>1.39</v>
      </c>
      <c r="F27" s="9">
        <v>0.69</v>
      </c>
      <c r="G27" s="13">
        <v>22.92</v>
      </c>
      <c r="H27" s="9" t="s">
        <v>627</v>
      </c>
    </row>
    <row r="28" spans="1:8">
      <c r="A28" s="9"/>
      <c r="B28" s="9"/>
      <c r="C28" s="9"/>
      <c r="D28" s="9"/>
      <c r="E28" s="9">
        <v>1.4550000000000001</v>
      </c>
      <c r="F28" s="9">
        <v>0.79500000000000004</v>
      </c>
      <c r="G28" s="9">
        <v>20.86</v>
      </c>
      <c r="H28" s="9" t="s">
        <v>629</v>
      </c>
    </row>
    <row r="29" spans="1:8">
      <c r="A29" s="9"/>
      <c r="B29" s="9"/>
      <c r="C29" s="9"/>
      <c r="D29" s="9"/>
      <c r="E29" s="9">
        <v>1.625</v>
      </c>
      <c r="F29" s="9">
        <v>0.73</v>
      </c>
      <c r="G29" s="13">
        <v>24.53</v>
      </c>
      <c r="H29" s="9" t="s">
        <v>630</v>
      </c>
    </row>
    <row r="30" spans="1:8">
      <c r="A30" s="9"/>
      <c r="B30" s="9"/>
      <c r="C30" s="9"/>
      <c r="D30" s="9"/>
      <c r="E30" s="6">
        <f>AVERAGE(E21:E29)</f>
        <v>1.4444444444444444</v>
      </c>
      <c r="F30" s="6">
        <f>AVERAGE(F21:F29)</f>
        <v>0.62611111111111106</v>
      </c>
      <c r="G30" s="6">
        <f>AVERAGE(G21:G29)</f>
        <v>23.161111111111111</v>
      </c>
      <c r="H30" s="9"/>
    </row>
    <row r="33" spans="1:8">
      <c r="A33" s="5" t="s">
        <v>136</v>
      </c>
    </row>
    <row r="34" spans="1:8">
      <c r="A34" s="9"/>
      <c r="B34" s="11" t="s">
        <v>614</v>
      </c>
      <c r="C34" s="11" t="s">
        <v>615</v>
      </c>
      <c r="D34" s="11" t="s">
        <v>616</v>
      </c>
      <c r="E34" s="11" t="s">
        <v>617</v>
      </c>
      <c r="F34" s="11" t="s">
        <v>618</v>
      </c>
      <c r="G34" s="11" t="s">
        <v>619</v>
      </c>
      <c r="H34" s="11" t="s">
        <v>153</v>
      </c>
    </row>
    <row r="35" spans="1:8">
      <c r="A35" s="15" t="s">
        <v>265</v>
      </c>
      <c r="B35" s="109" t="s">
        <v>631</v>
      </c>
      <c r="C35" s="6">
        <v>6</v>
      </c>
      <c r="D35" s="9">
        <v>37.4</v>
      </c>
      <c r="E35" s="9">
        <v>4.26</v>
      </c>
      <c r="F35" s="9">
        <v>0.93</v>
      </c>
      <c r="G35" s="9">
        <v>38.35</v>
      </c>
      <c r="H35" s="9" t="s">
        <v>627</v>
      </c>
    </row>
    <row r="36" spans="1:8">
      <c r="A36" s="9"/>
      <c r="B36" s="9"/>
      <c r="C36" s="9"/>
      <c r="D36" s="9"/>
      <c r="E36" s="9">
        <v>4.29</v>
      </c>
      <c r="F36" s="9">
        <v>0.93</v>
      </c>
      <c r="G36" s="13">
        <v>40.28</v>
      </c>
      <c r="H36" s="9" t="s">
        <v>627</v>
      </c>
    </row>
    <row r="37" spans="1:8">
      <c r="A37" s="9"/>
      <c r="B37" s="9"/>
      <c r="C37" s="9"/>
      <c r="D37" s="9"/>
      <c r="E37" s="9">
        <v>4.0599999999999996</v>
      </c>
      <c r="F37" s="9">
        <v>0.71</v>
      </c>
      <c r="G37" s="9">
        <v>39.200000000000003</v>
      </c>
      <c r="H37" s="9" t="s">
        <v>627</v>
      </c>
    </row>
    <row r="38" spans="1:8">
      <c r="A38" s="9"/>
      <c r="B38" s="9"/>
      <c r="C38" s="9"/>
      <c r="D38" s="9"/>
      <c r="E38" s="9">
        <v>4.2350000000000003</v>
      </c>
      <c r="F38" s="9">
        <v>0.875</v>
      </c>
      <c r="G38" s="9">
        <v>40.369999999999997</v>
      </c>
      <c r="H38" s="9" t="s">
        <v>627</v>
      </c>
    </row>
    <row r="39" spans="1:8">
      <c r="A39" s="9"/>
      <c r="B39" s="9"/>
      <c r="C39" s="9"/>
      <c r="D39" s="9"/>
      <c r="E39" s="9">
        <v>3.18</v>
      </c>
      <c r="F39" s="9">
        <v>0.83499999999999996</v>
      </c>
      <c r="G39" s="9">
        <v>34.08</v>
      </c>
      <c r="H39" s="9" t="s">
        <v>627</v>
      </c>
    </row>
    <row r="40" spans="1:8">
      <c r="A40" s="9"/>
      <c r="B40" s="9"/>
      <c r="C40" s="9"/>
      <c r="D40" s="9"/>
      <c r="E40" s="9">
        <v>4.0999999999999996</v>
      </c>
      <c r="F40" s="9">
        <v>0.66</v>
      </c>
      <c r="G40" s="9">
        <v>38.950000000000003</v>
      </c>
      <c r="H40" s="9" t="s">
        <v>627</v>
      </c>
    </row>
    <row r="41" spans="1:8">
      <c r="A41" s="9"/>
      <c r="B41" s="9"/>
      <c r="C41" s="9"/>
      <c r="D41" s="9"/>
      <c r="E41" s="6">
        <f>AVERAGE(E35:E40)</f>
        <v>4.020833333333333</v>
      </c>
      <c r="F41" s="6">
        <f>AVERAGE(F35:F40)</f>
        <v>0.82333333333333336</v>
      </c>
      <c r="G41" s="6">
        <f>AVERAGE(G35:G40)</f>
        <v>38.538333333333327</v>
      </c>
      <c r="H41" s="9"/>
    </row>
    <row r="44" spans="1:8">
      <c r="A44" s="5" t="s">
        <v>136</v>
      </c>
    </row>
    <row r="45" spans="1:8">
      <c r="A45" s="9"/>
      <c r="B45" s="11" t="s">
        <v>614</v>
      </c>
      <c r="C45" s="11" t="s">
        <v>615</v>
      </c>
      <c r="D45" s="11" t="s">
        <v>616</v>
      </c>
      <c r="E45" s="11" t="s">
        <v>617</v>
      </c>
      <c r="F45" s="11" t="s">
        <v>618</v>
      </c>
      <c r="G45" s="11" t="s">
        <v>619</v>
      </c>
      <c r="H45" s="11" t="s">
        <v>153</v>
      </c>
    </row>
    <row r="46" spans="1:8">
      <c r="A46" s="15" t="s">
        <v>319</v>
      </c>
      <c r="B46" s="109" t="s">
        <v>149</v>
      </c>
      <c r="C46" s="9" t="s">
        <v>632</v>
      </c>
      <c r="D46" s="9">
        <v>69.650000000000006</v>
      </c>
      <c r="E46" s="9">
        <v>3.4350000000000001</v>
      </c>
      <c r="F46" s="9">
        <v>0.51500000000000001</v>
      </c>
      <c r="G46" s="9">
        <v>36.020000000000003</v>
      </c>
      <c r="H46" s="9"/>
    </row>
    <row r="47" spans="1:8">
      <c r="A47" s="9"/>
      <c r="B47" s="9"/>
      <c r="C47" s="9" t="s">
        <v>633</v>
      </c>
      <c r="D47" s="9"/>
      <c r="E47" s="9">
        <v>3.47</v>
      </c>
      <c r="F47" s="9">
        <v>0.56499999999999995</v>
      </c>
      <c r="G47" s="9">
        <v>38.04</v>
      </c>
      <c r="H47" s="9"/>
    </row>
    <row r="48" spans="1:8">
      <c r="A48" s="9"/>
      <c r="B48" s="9"/>
      <c r="C48" s="6" t="s">
        <v>634</v>
      </c>
      <c r="D48" s="9"/>
      <c r="E48" s="9">
        <v>4.0250000000000004</v>
      </c>
      <c r="F48" s="9">
        <v>0.98499999999999999</v>
      </c>
      <c r="G48" s="9">
        <v>35.92</v>
      </c>
      <c r="H48" s="9"/>
    </row>
    <row r="49" spans="1:8">
      <c r="A49" s="9"/>
      <c r="B49" s="9"/>
      <c r="C49" s="9"/>
      <c r="D49" s="9"/>
      <c r="E49" s="9">
        <v>3.46</v>
      </c>
      <c r="F49" s="9">
        <v>0.6</v>
      </c>
      <c r="G49" s="9">
        <v>40.15</v>
      </c>
      <c r="H49" s="9"/>
    </row>
    <row r="50" spans="1:8">
      <c r="A50" s="9"/>
      <c r="B50" s="9"/>
      <c r="C50" s="9"/>
      <c r="D50" s="9"/>
      <c r="E50" s="9">
        <v>2.2650000000000001</v>
      </c>
      <c r="F50" s="9">
        <v>0.63</v>
      </c>
      <c r="G50" s="9">
        <v>28.1</v>
      </c>
      <c r="H50" s="9"/>
    </row>
    <row r="51" spans="1:8">
      <c r="A51" s="9"/>
      <c r="B51" s="9"/>
      <c r="C51" s="9"/>
      <c r="D51" s="9"/>
      <c r="E51" s="9">
        <v>3.49</v>
      </c>
      <c r="F51" s="9">
        <v>0.59499999999999997</v>
      </c>
      <c r="G51" s="9">
        <v>36.68</v>
      </c>
      <c r="H51" s="9"/>
    </row>
    <row r="52" spans="1:8">
      <c r="A52" s="9"/>
      <c r="B52" s="9"/>
      <c r="C52" s="9"/>
      <c r="D52" s="9"/>
      <c r="E52" s="9">
        <v>3.81</v>
      </c>
      <c r="F52" s="9">
        <v>0.64</v>
      </c>
      <c r="G52" s="9">
        <v>39.08</v>
      </c>
      <c r="H52" s="9"/>
    </row>
    <row r="53" spans="1:8">
      <c r="A53" s="9"/>
      <c r="B53" s="9"/>
      <c r="C53" s="9"/>
      <c r="D53" s="9"/>
      <c r="E53" s="9">
        <v>3.5550000000000002</v>
      </c>
      <c r="F53" s="9">
        <v>0.72499999999999998</v>
      </c>
      <c r="G53" s="9">
        <v>32.26</v>
      </c>
      <c r="H53" s="9"/>
    </row>
    <row r="54" spans="1:8">
      <c r="A54" s="9"/>
      <c r="B54" s="9"/>
      <c r="C54" s="9"/>
      <c r="D54" s="9"/>
      <c r="E54" s="9">
        <v>3.29</v>
      </c>
      <c r="F54" s="9">
        <v>0.70499999999999996</v>
      </c>
      <c r="G54" s="9">
        <v>32.549999999999997</v>
      </c>
      <c r="H54" s="9"/>
    </row>
    <row r="55" spans="1:8">
      <c r="A55" s="9"/>
      <c r="B55" s="9"/>
      <c r="C55" s="9"/>
      <c r="D55" s="9"/>
      <c r="E55" s="9">
        <v>3.3250000000000002</v>
      </c>
      <c r="F55" s="9">
        <v>0.71499999999999997</v>
      </c>
      <c r="G55" s="9">
        <v>36.85</v>
      </c>
      <c r="H55" s="9"/>
    </row>
    <row r="56" spans="1:8">
      <c r="A56" s="9"/>
      <c r="B56" s="9"/>
      <c r="C56" s="9"/>
      <c r="D56" s="9"/>
      <c r="E56" s="9">
        <v>3.16</v>
      </c>
      <c r="F56" s="9">
        <v>0.53</v>
      </c>
      <c r="G56" s="9">
        <v>34.26</v>
      </c>
      <c r="H56" s="9"/>
    </row>
    <row r="57" spans="1:8">
      <c r="A57" s="9"/>
      <c r="B57" s="9"/>
      <c r="C57" s="9"/>
      <c r="D57" s="9"/>
      <c r="E57" s="9">
        <v>3.1850000000000001</v>
      </c>
      <c r="F57" s="9">
        <v>0.56499999999999995</v>
      </c>
      <c r="G57" s="9">
        <v>34.479999999999997</v>
      </c>
      <c r="H57" s="9"/>
    </row>
    <row r="58" spans="1:8">
      <c r="A58" s="9"/>
      <c r="B58" s="9"/>
      <c r="C58" s="9"/>
      <c r="D58" s="9"/>
      <c r="E58" s="9">
        <v>3.24</v>
      </c>
      <c r="F58" s="9">
        <v>0.59</v>
      </c>
      <c r="G58" s="9">
        <v>38.15</v>
      </c>
      <c r="H58" s="9"/>
    </row>
    <row r="59" spans="1:8">
      <c r="A59" s="9"/>
      <c r="B59" s="9"/>
      <c r="C59" s="9"/>
      <c r="D59" s="9"/>
      <c r="E59" s="9">
        <v>2.85</v>
      </c>
      <c r="F59" s="9">
        <v>0.49</v>
      </c>
      <c r="G59" s="9">
        <v>35.04</v>
      </c>
      <c r="H59" s="9"/>
    </row>
    <row r="60" spans="1:8">
      <c r="A60" s="9"/>
      <c r="B60" s="9"/>
      <c r="C60" s="9"/>
      <c r="D60" s="9"/>
      <c r="E60" s="6">
        <f>AVERAGE(E46:E59)</f>
        <v>3.3257142857142861</v>
      </c>
      <c r="F60" s="6">
        <f>AVERAGE(F46:F59)</f>
        <v>0.63214285714285712</v>
      </c>
      <c r="G60" s="6">
        <f>AVERAGE(G46:G59)</f>
        <v>35.541428571428575</v>
      </c>
      <c r="H60" s="9"/>
    </row>
    <row r="62" spans="1:8">
      <c r="A62" s="5" t="s">
        <v>136</v>
      </c>
    </row>
    <row r="63" spans="1:8">
      <c r="A63" s="9"/>
      <c r="B63" s="11" t="s">
        <v>614</v>
      </c>
      <c r="C63" s="11" t="s">
        <v>615</v>
      </c>
      <c r="D63" s="11" t="s">
        <v>616</v>
      </c>
      <c r="E63" s="11" t="s">
        <v>617</v>
      </c>
      <c r="F63" s="11" t="s">
        <v>618</v>
      </c>
      <c r="G63" s="11" t="s">
        <v>619</v>
      </c>
      <c r="H63" s="11" t="s">
        <v>153</v>
      </c>
    </row>
    <row r="64" spans="1:8">
      <c r="A64" s="9" t="s">
        <v>332</v>
      </c>
      <c r="B64" s="9" t="s">
        <v>146</v>
      </c>
      <c r="C64" s="116">
        <v>6</v>
      </c>
      <c r="D64" s="9">
        <v>43.145000000000003</v>
      </c>
      <c r="E64" s="9">
        <v>1.4950000000000001</v>
      </c>
      <c r="F64" s="9">
        <v>0.59</v>
      </c>
      <c r="G64" s="9">
        <v>21.42</v>
      </c>
      <c r="H64" s="9" t="s">
        <v>635</v>
      </c>
    </row>
    <row r="65" spans="1:8">
      <c r="A65" s="9"/>
      <c r="B65" s="9"/>
      <c r="C65" s="9" t="s">
        <v>636</v>
      </c>
      <c r="D65" s="9"/>
      <c r="E65" s="9">
        <v>1.68</v>
      </c>
      <c r="F65" s="9">
        <v>0.64</v>
      </c>
      <c r="G65" s="9">
        <v>26.87</v>
      </c>
      <c r="H65" s="9"/>
    </row>
    <row r="66" spans="1:8">
      <c r="A66" s="9"/>
      <c r="B66" s="9"/>
      <c r="C66" s="9" t="s">
        <v>637</v>
      </c>
      <c r="D66" s="9"/>
      <c r="E66" s="9">
        <v>1.43</v>
      </c>
      <c r="F66" s="9">
        <v>0.755</v>
      </c>
      <c r="G66" s="9">
        <v>22.19</v>
      </c>
      <c r="H66" s="9"/>
    </row>
    <row r="67" spans="1:8">
      <c r="A67" s="9"/>
      <c r="B67" s="9"/>
      <c r="C67" s="9"/>
      <c r="D67" s="9"/>
      <c r="E67" s="9">
        <v>1.39</v>
      </c>
      <c r="F67" s="9">
        <v>0.495</v>
      </c>
      <c r="G67" s="9">
        <v>19.03</v>
      </c>
      <c r="H67" s="9"/>
    </row>
    <row r="68" spans="1:8">
      <c r="A68" s="9"/>
      <c r="B68" s="9"/>
      <c r="C68" s="9"/>
      <c r="D68" s="9"/>
      <c r="E68" s="9">
        <v>1.835</v>
      </c>
      <c r="F68" s="9">
        <v>0.48</v>
      </c>
      <c r="G68" s="9">
        <v>21.84</v>
      </c>
      <c r="H68" s="9"/>
    </row>
    <row r="69" spans="1:8">
      <c r="A69" s="9"/>
      <c r="B69" s="9"/>
      <c r="C69" s="9"/>
      <c r="D69" s="9"/>
      <c r="E69" s="9">
        <v>1.655</v>
      </c>
      <c r="F69" s="9">
        <v>0.48</v>
      </c>
      <c r="G69" s="9">
        <v>22.03</v>
      </c>
      <c r="H69" s="9"/>
    </row>
    <row r="70" spans="1:8">
      <c r="A70" s="9"/>
      <c r="B70" s="9"/>
      <c r="C70" s="9"/>
      <c r="D70" s="9"/>
      <c r="E70" s="9">
        <v>1.7250000000000001</v>
      </c>
      <c r="F70" s="9">
        <v>0.5</v>
      </c>
      <c r="G70" s="9">
        <v>21.61</v>
      </c>
      <c r="H70" s="9"/>
    </row>
    <row r="71" spans="1:8">
      <c r="E71" s="117">
        <v>1.5649999999999999</v>
      </c>
      <c r="F71" s="117">
        <v>0.40500000000000003</v>
      </c>
      <c r="G71" s="117">
        <v>22.02</v>
      </c>
    </row>
    <row r="72" spans="1:8">
      <c r="A72" s="9"/>
      <c r="B72" s="9"/>
      <c r="C72" s="9"/>
      <c r="D72" s="9"/>
      <c r="E72" s="9">
        <v>1.56</v>
      </c>
      <c r="F72" s="9">
        <v>0.35499999999999998</v>
      </c>
      <c r="G72" s="9">
        <v>22.54</v>
      </c>
      <c r="H72" s="9"/>
    </row>
    <row r="73" spans="1:8">
      <c r="A73" s="9"/>
      <c r="B73" s="9"/>
      <c r="C73" s="9"/>
      <c r="D73" s="9"/>
      <c r="E73" s="9">
        <v>1.39</v>
      </c>
      <c r="F73" s="9">
        <v>0.38</v>
      </c>
      <c r="G73" s="9">
        <v>17.62</v>
      </c>
      <c r="H73" s="9"/>
    </row>
    <row r="74" spans="1:8">
      <c r="A74" s="9"/>
      <c r="B74" s="9"/>
      <c r="C74" s="9"/>
      <c r="D74" s="9"/>
      <c r="E74" s="9">
        <v>1.55</v>
      </c>
      <c r="F74" s="9">
        <v>0.63</v>
      </c>
      <c r="G74" s="9">
        <v>20.329999999999998</v>
      </c>
      <c r="H74" s="9"/>
    </row>
    <row r="75" spans="1:8">
      <c r="E75" s="117">
        <v>1.6</v>
      </c>
      <c r="F75" s="117">
        <v>0.16500000000000001</v>
      </c>
      <c r="G75" s="117">
        <v>23.73</v>
      </c>
    </row>
    <row r="76" spans="1:8">
      <c r="A76" s="5" t="s">
        <v>136</v>
      </c>
      <c r="E76" s="117">
        <v>1.345</v>
      </c>
      <c r="F76" s="117">
        <v>0.65500000000000003</v>
      </c>
      <c r="G76" s="117">
        <v>26.37</v>
      </c>
    </row>
    <row r="77" spans="1:8">
      <c r="A77" s="5"/>
      <c r="E77" s="118">
        <f>AVERAGE(E64:E76)</f>
        <v>1.5553846153846154</v>
      </c>
      <c r="F77" s="118">
        <f>AVERAGE(F64:F76)</f>
        <v>0.50230769230769223</v>
      </c>
      <c r="G77" s="118">
        <f>AVERAGE(G64:G76)</f>
        <v>22.123076923076926</v>
      </c>
    </row>
    <row r="78" spans="1:8">
      <c r="A78" s="9"/>
      <c r="B78" s="11" t="s">
        <v>614</v>
      </c>
      <c r="C78" s="11" t="s">
        <v>615</v>
      </c>
      <c r="D78" s="11" t="s">
        <v>616</v>
      </c>
      <c r="E78" s="11" t="s">
        <v>617</v>
      </c>
      <c r="F78" s="11" t="s">
        <v>618</v>
      </c>
      <c r="G78" s="11" t="s">
        <v>619</v>
      </c>
      <c r="H78" s="11" t="s">
        <v>153</v>
      </c>
    </row>
    <row r="79" spans="1:8">
      <c r="A79" s="9" t="s">
        <v>332</v>
      </c>
      <c r="B79" s="9" t="s">
        <v>141</v>
      </c>
      <c r="C79" s="9" t="s">
        <v>638</v>
      </c>
      <c r="D79" s="9">
        <v>39.435000000000002</v>
      </c>
      <c r="E79" s="9">
        <v>1.32</v>
      </c>
      <c r="F79" s="9">
        <v>0.47</v>
      </c>
      <c r="G79" s="9">
        <v>21.29</v>
      </c>
      <c r="H79" s="9" t="s">
        <v>639</v>
      </c>
    </row>
    <row r="80" spans="1:8">
      <c r="A80" s="9"/>
      <c r="B80" s="9"/>
      <c r="C80" s="9" t="s">
        <v>640</v>
      </c>
      <c r="D80" s="9"/>
      <c r="E80" s="9">
        <v>1.5549999999999999</v>
      </c>
      <c r="F80" s="9">
        <v>0.44</v>
      </c>
      <c r="G80" s="9">
        <v>23.71</v>
      </c>
      <c r="H80" s="9"/>
    </row>
    <row r="81" spans="1:8">
      <c r="A81" s="9"/>
      <c r="B81" s="9"/>
      <c r="C81" s="9" t="s">
        <v>641</v>
      </c>
      <c r="D81" s="9"/>
      <c r="E81" s="9">
        <v>1.595</v>
      </c>
      <c r="F81" s="9">
        <v>0.61</v>
      </c>
      <c r="G81" s="9">
        <v>22.93</v>
      </c>
      <c r="H81" s="9"/>
    </row>
    <row r="82" spans="1:8">
      <c r="A82" s="9"/>
      <c r="B82" s="9"/>
      <c r="C82" s="9"/>
      <c r="D82" s="9"/>
      <c r="E82" s="9">
        <v>1.4550000000000001</v>
      </c>
      <c r="F82" s="9">
        <v>0.58499999999999996</v>
      </c>
      <c r="G82" s="9">
        <v>22.72</v>
      </c>
      <c r="H82" s="9"/>
    </row>
    <row r="83" spans="1:8">
      <c r="A83" s="9"/>
      <c r="B83" s="9"/>
      <c r="C83" s="9"/>
      <c r="D83" s="9"/>
      <c r="E83" s="9">
        <v>1.585</v>
      </c>
      <c r="F83" s="9">
        <v>0.48499999999999999</v>
      </c>
      <c r="G83" s="9">
        <v>23.71</v>
      </c>
      <c r="H83" s="9" t="s">
        <v>642</v>
      </c>
    </row>
    <row r="84" spans="1:8">
      <c r="A84" s="9"/>
      <c r="B84" s="9"/>
      <c r="C84" s="9"/>
      <c r="D84" s="9"/>
      <c r="E84" s="9">
        <v>1.4950000000000001</v>
      </c>
      <c r="F84" s="9">
        <v>0.65</v>
      </c>
      <c r="G84" s="9">
        <v>24.33</v>
      </c>
      <c r="H84" s="9"/>
    </row>
    <row r="85" spans="1:8">
      <c r="A85" s="9"/>
      <c r="B85" s="9"/>
      <c r="C85" s="9"/>
      <c r="D85" s="9"/>
      <c r="E85" s="9">
        <v>1.42</v>
      </c>
      <c r="F85" s="9">
        <v>0.59</v>
      </c>
      <c r="G85" s="9">
        <v>21.8</v>
      </c>
      <c r="H85" s="9"/>
    </row>
    <row r="86" spans="1:8">
      <c r="A86" s="9"/>
      <c r="B86" s="9"/>
      <c r="C86" s="9"/>
      <c r="D86" s="9"/>
      <c r="E86" s="9">
        <v>1.835</v>
      </c>
      <c r="F86" s="9">
        <v>0.6</v>
      </c>
      <c r="G86" s="9">
        <v>26.12</v>
      </c>
      <c r="H86" s="9" t="s">
        <v>643</v>
      </c>
    </row>
    <row r="87" spans="1:8">
      <c r="A87" s="9"/>
      <c r="B87" s="9"/>
      <c r="C87" s="9"/>
      <c r="D87" s="9"/>
      <c r="E87" s="9">
        <v>1.585</v>
      </c>
      <c r="F87" s="9">
        <v>0.41</v>
      </c>
      <c r="G87" s="9">
        <v>25.7</v>
      </c>
      <c r="H87" s="9" t="s">
        <v>644</v>
      </c>
    </row>
    <row r="88" spans="1:8">
      <c r="A88" s="9"/>
      <c r="B88" s="9"/>
      <c r="C88" s="9"/>
      <c r="D88" s="9"/>
      <c r="E88" s="9">
        <v>1.6</v>
      </c>
      <c r="F88" s="9">
        <v>0.56999999999999995</v>
      </c>
      <c r="G88" s="9">
        <v>27.6</v>
      </c>
      <c r="H88" s="9"/>
    </row>
    <row r="89" spans="1:8">
      <c r="A89" s="9"/>
      <c r="B89" s="9"/>
      <c r="C89" s="9"/>
      <c r="D89" s="9"/>
      <c r="E89" s="9">
        <v>1.65</v>
      </c>
      <c r="F89" s="9">
        <v>0.63500000000000001</v>
      </c>
      <c r="G89" s="9"/>
      <c r="H89" s="9"/>
    </row>
    <row r="90" spans="1:8">
      <c r="A90" s="9"/>
      <c r="B90" s="9"/>
      <c r="C90" s="9"/>
      <c r="D90" s="9"/>
      <c r="E90" s="9">
        <v>1.08</v>
      </c>
      <c r="F90" s="9">
        <v>0.42</v>
      </c>
      <c r="G90" s="9"/>
      <c r="H90" s="9"/>
    </row>
    <row r="91" spans="1:8">
      <c r="A91" s="9"/>
      <c r="B91" s="9"/>
      <c r="C91" s="9"/>
      <c r="D91" s="9"/>
      <c r="E91" s="6">
        <f>AVERAGE(E79:E90)</f>
        <v>1.5145833333333332</v>
      </c>
      <c r="F91" s="6">
        <f>AVERAGE(F79:F90)</f>
        <v>0.53874999999999995</v>
      </c>
      <c r="G91" s="6">
        <f>AVERAGE(G79:G88)</f>
        <v>23.991</v>
      </c>
      <c r="H91" s="9"/>
    </row>
    <row r="92" spans="1:8">
      <c r="A92" s="9"/>
      <c r="B92" s="9"/>
      <c r="C92" s="9"/>
      <c r="D92" s="9"/>
      <c r="E92" s="6"/>
      <c r="F92" s="6"/>
      <c r="G92" s="6"/>
      <c r="H92" s="9"/>
    </row>
    <row r="93" spans="1:8">
      <c r="A93" s="9"/>
      <c r="B93" s="9"/>
      <c r="C93" s="9"/>
      <c r="D93" s="9"/>
      <c r="E93" s="9"/>
      <c r="F93" s="9"/>
      <c r="G93" s="9"/>
      <c r="H93" s="9"/>
    </row>
    <row r="94" spans="1:8">
      <c r="A94" s="9"/>
      <c r="B94" s="9"/>
      <c r="C94" s="9"/>
      <c r="D94" s="9"/>
      <c r="E94" s="9"/>
      <c r="F94" s="9"/>
      <c r="G94" s="9"/>
      <c r="H94" s="9"/>
    </row>
    <row r="95" spans="1:8">
      <c r="A95" s="9"/>
      <c r="B95" s="9"/>
      <c r="C95" s="9"/>
      <c r="D95" s="9"/>
      <c r="E95" s="9"/>
      <c r="F95" s="9"/>
      <c r="G95" s="9"/>
      <c r="H95" s="9"/>
    </row>
    <row r="96" spans="1:8">
      <c r="A96" s="9"/>
      <c r="B96" s="9"/>
      <c r="C96" s="9"/>
      <c r="D96" s="9"/>
      <c r="E96" s="9"/>
      <c r="F96" s="9"/>
      <c r="G96" s="9"/>
      <c r="H96" s="9"/>
    </row>
    <row r="98" spans="1:8">
      <c r="A98" s="5" t="s">
        <v>136</v>
      </c>
    </row>
    <row r="99" spans="1:8">
      <c r="A99" s="9"/>
      <c r="B99" s="11" t="s">
        <v>614</v>
      </c>
      <c r="C99" s="11" t="s">
        <v>615</v>
      </c>
      <c r="D99" s="11" t="s">
        <v>616</v>
      </c>
      <c r="E99" s="11" t="s">
        <v>617</v>
      </c>
      <c r="F99" s="11" t="s">
        <v>618</v>
      </c>
      <c r="G99" s="11" t="s">
        <v>619</v>
      </c>
      <c r="H99" s="11" t="s">
        <v>153</v>
      </c>
    </row>
    <row r="100" spans="1:8">
      <c r="A100" s="9" t="s">
        <v>342</v>
      </c>
      <c r="B100" s="6" t="s">
        <v>147</v>
      </c>
      <c r="C100" s="9" t="s">
        <v>645</v>
      </c>
      <c r="D100" s="9">
        <v>38.384999999999998</v>
      </c>
      <c r="E100" s="9">
        <v>1.51</v>
      </c>
      <c r="F100" s="9">
        <v>0.62</v>
      </c>
      <c r="G100" s="9">
        <v>24.16</v>
      </c>
      <c r="H100" s="9" t="s">
        <v>646</v>
      </c>
    </row>
    <row r="101" spans="1:8">
      <c r="A101" s="9"/>
      <c r="B101" s="9"/>
      <c r="C101" s="116" t="s">
        <v>647</v>
      </c>
      <c r="D101" s="9"/>
      <c r="E101" s="9">
        <v>1.43</v>
      </c>
      <c r="F101" s="9">
        <v>0.55500000000000005</v>
      </c>
      <c r="G101" s="9">
        <v>25.55</v>
      </c>
      <c r="H101" s="9" t="s">
        <v>648</v>
      </c>
    </row>
    <row r="102" spans="1:8">
      <c r="A102" s="9"/>
      <c r="B102" s="9"/>
      <c r="C102" s="9" t="s">
        <v>649</v>
      </c>
      <c r="D102" s="9"/>
      <c r="E102" s="9">
        <v>1.5</v>
      </c>
      <c r="F102" s="9">
        <v>0.56000000000000005</v>
      </c>
      <c r="G102" s="9">
        <v>23.13</v>
      </c>
      <c r="H102" s="9" t="s">
        <v>650</v>
      </c>
    </row>
    <row r="103" spans="1:8">
      <c r="A103" s="9"/>
      <c r="B103" s="9"/>
      <c r="C103" s="9"/>
      <c r="D103" s="9"/>
      <c r="E103" s="9">
        <v>1.675</v>
      </c>
      <c r="F103" s="9">
        <v>0.46</v>
      </c>
      <c r="G103" s="9">
        <v>25.86</v>
      </c>
      <c r="H103" s="9" t="s">
        <v>651</v>
      </c>
    </row>
    <row r="104" spans="1:8">
      <c r="A104" s="9"/>
      <c r="B104" s="9"/>
      <c r="C104" s="9"/>
      <c r="D104" s="9"/>
      <c r="E104" s="9">
        <v>1.6</v>
      </c>
      <c r="F104" s="9">
        <v>0.41</v>
      </c>
      <c r="G104" s="9">
        <v>24.15</v>
      </c>
      <c r="H104" s="9" t="s">
        <v>652</v>
      </c>
    </row>
    <row r="105" spans="1:8">
      <c r="A105" s="9"/>
      <c r="B105" s="9"/>
      <c r="C105" s="9"/>
      <c r="D105" s="9"/>
      <c r="E105" s="9">
        <v>1.5449999999999999</v>
      </c>
      <c r="F105" s="9">
        <v>0.61499999999999999</v>
      </c>
      <c r="G105" s="9">
        <v>26.57</v>
      </c>
      <c r="H105" s="9" t="s">
        <v>653</v>
      </c>
    </row>
    <row r="106" spans="1:8">
      <c r="A106" s="9"/>
      <c r="B106" s="9"/>
      <c r="C106" s="9"/>
      <c r="D106" s="9"/>
      <c r="E106" s="9">
        <v>1.655</v>
      </c>
      <c r="F106" s="9">
        <v>0.63</v>
      </c>
      <c r="G106" s="9">
        <v>27.87</v>
      </c>
      <c r="H106" s="9" t="s">
        <v>653</v>
      </c>
    </row>
    <row r="107" spans="1:8">
      <c r="A107" s="9"/>
      <c r="B107" s="9"/>
      <c r="C107" s="9"/>
      <c r="D107" s="9"/>
      <c r="E107" s="9">
        <v>1.625</v>
      </c>
      <c r="F107" s="9">
        <v>0.68</v>
      </c>
      <c r="G107" s="9">
        <v>22.02</v>
      </c>
      <c r="H107" s="9" t="s">
        <v>654</v>
      </c>
    </row>
    <row r="108" spans="1:8">
      <c r="A108" s="9"/>
      <c r="B108" s="9"/>
      <c r="C108" s="9"/>
      <c r="D108" s="9"/>
      <c r="E108" s="9">
        <v>1.59</v>
      </c>
      <c r="F108" s="9">
        <v>0.64500000000000002</v>
      </c>
      <c r="G108" s="9">
        <v>26.56</v>
      </c>
      <c r="H108" s="9" t="s">
        <v>655</v>
      </c>
    </row>
    <row r="109" spans="1:8">
      <c r="A109" s="9"/>
      <c r="B109" s="9"/>
      <c r="C109" s="9"/>
      <c r="D109" s="9"/>
      <c r="E109" s="9">
        <v>1.64</v>
      </c>
      <c r="F109" s="9">
        <v>0.51</v>
      </c>
      <c r="G109" s="9">
        <v>25.56</v>
      </c>
      <c r="H109" s="9" t="s">
        <v>656</v>
      </c>
    </row>
    <row r="110" spans="1:8">
      <c r="A110" s="9"/>
      <c r="B110" s="9"/>
      <c r="C110" s="9"/>
      <c r="D110" s="9"/>
      <c r="E110" s="9">
        <v>1.54</v>
      </c>
      <c r="F110" s="9">
        <v>0.51</v>
      </c>
      <c r="G110" s="9">
        <v>24.44</v>
      </c>
      <c r="H110" s="9" t="s">
        <v>653</v>
      </c>
    </row>
    <row r="111" spans="1:8">
      <c r="A111" s="9"/>
      <c r="B111" s="9"/>
      <c r="C111" s="9"/>
      <c r="D111" s="9"/>
      <c r="E111" s="6">
        <f>AVERAGE(E100:E110)</f>
        <v>1.5736363636363635</v>
      </c>
      <c r="F111" s="6">
        <f>AVERAGE(F100:F110)</f>
        <v>0.56318181818181823</v>
      </c>
      <c r="G111" s="6">
        <f>AVERAGE(G100:G110)</f>
        <v>25.079090909090908</v>
      </c>
      <c r="H111" s="9"/>
    </row>
    <row r="112" spans="1:8">
      <c r="A112" s="9"/>
      <c r="B112" s="9"/>
      <c r="C112" s="9"/>
      <c r="D112" s="9"/>
      <c r="E112" s="9"/>
      <c r="F112" s="9"/>
      <c r="G112" s="9"/>
      <c r="H112" s="9"/>
    </row>
    <row r="113" spans="1:8">
      <c r="A113" s="9"/>
      <c r="B113" s="9"/>
      <c r="C113" s="9"/>
      <c r="D113" s="9"/>
      <c r="E113" s="9"/>
      <c r="F113" s="9"/>
      <c r="G113" s="9"/>
      <c r="H113" s="9"/>
    </row>
    <row r="114" spans="1:8">
      <c r="A114" s="9"/>
      <c r="B114" s="9"/>
      <c r="C114" s="9"/>
      <c r="D114" s="9"/>
      <c r="E114" s="9"/>
      <c r="F114" s="9"/>
      <c r="G114" s="9"/>
      <c r="H114" s="9"/>
    </row>
    <row r="115" spans="1:8">
      <c r="A115" s="9"/>
      <c r="B115" s="9"/>
      <c r="C115" s="9"/>
      <c r="D115" s="9"/>
      <c r="E115" s="9"/>
      <c r="F115" s="9"/>
      <c r="G115" s="9"/>
      <c r="H115" s="9"/>
    </row>
    <row r="116" spans="1:8">
      <c r="A116" s="9"/>
      <c r="B116" s="9"/>
      <c r="C116" s="9"/>
      <c r="D116" s="9"/>
      <c r="E116" s="9"/>
      <c r="F116" s="9"/>
      <c r="G116" s="9"/>
      <c r="H116" s="9"/>
    </row>
    <row r="117" spans="1:8">
      <c r="A117" s="9"/>
      <c r="B117" s="9"/>
      <c r="C117" s="9"/>
      <c r="D117" s="9"/>
      <c r="E117" s="9"/>
      <c r="F117" s="9"/>
      <c r="G117" s="9"/>
      <c r="H117" s="9"/>
    </row>
    <row r="119" spans="1:8">
      <c r="A119" s="5" t="s">
        <v>136</v>
      </c>
    </row>
    <row r="120" spans="1:8">
      <c r="A120" s="9"/>
      <c r="B120" s="11" t="s">
        <v>614</v>
      </c>
      <c r="C120" s="11" t="s">
        <v>615</v>
      </c>
      <c r="D120" s="11" t="s">
        <v>616</v>
      </c>
      <c r="E120" s="11" t="s">
        <v>617</v>
      </c>
      <c r="F120" s="11" t="s">
        <v>618</v>
      </c>
      <c r="G120" s="11" t="s">
        <v>619</v>
      </c>
      <c r="H120" s="11" t="s">
        <v>153</v>
      </c>
    </row>
    <row r="121" spans="1:8">
      <c r="A121" s="9" t="s">
        <v>342</v>
      </c>
      <c r="B121" s="6" t="s">
        <v>152</v>
      </c>
      <c r="C121" s="9" t="s">
        <v>645</v>
      </c>
      <c r="D121" s="9">
        <v>28.95</v>
      </c>
      <c r="E121" s="9">
        <v>1.5249999999999999</v>
      </c>
      <c r="F121" s="9">
        <v>0.68</v>
      </c>
      <c r="G121" s="9">
        <v>21.86</v>
      </c>
      <c r="H121" s="9" t="s">
        <v>653</v>
      </c>
    </row>
    <row r="122" spans="1:8">
      <c r="A122" s="9"/>
      <c r="B122" s="9"/>
      <c r="C122" s="9" t="s">
        <v>657</v>
      </c>
      <c r="D122" s="9"/>
      <c r="E122" s="9">
        <v>1.615</v>
      </c>
      <c r="F122" s="9">
        <v>0.68</v>
      </c>
      <c r="G122" s="9">
        <v>24.8</v>
      </c>
      <c r="H122" s="9" t="s">
        <v>653</v>
      </c>
    </row>
    <row r="123" spans="1:8">
      <c r="A123" s="9"/>
      <c r="B123" s="9"/>
      <c r="C123" s="9" t="s">
        <v>658</v>
      </c>
      <c r="D123" s="9"/>
      <c r="E123" s="9">
        <v>1.4650000000000001</v>
      </c>
      <c r="F123" s="9">
        <v>0.59499999999999997</v>
      </c>
      <c r="G123" s="9">
        <v>21.45</v>
      </c>
      <c r="H123" s="9" t="s">
        <v>653</v>
      </c>
    </row>
    <row r="124" spans="1:8">
      <c r="A124" s="9"/>
      <c r="B124" s="9"/>
      <c r="C124" s="9"/>
      <c r="D124" s="9"/>
      <c r="E124" s="9">
        <v>1.5349999999999999</v>
      </c>
      <c r="F124" s="9">
        <v>0.76</v>
      </c>
      <c r="G124" s="9">
        <v>22.44</v>
      </c>
      <c r="H124" s="9" t="s">
        <v>653</v>
      </c>
    </row>
    <row r="125" spans="1:8">
      <c r="A125" s="9"/>
      <c r="B125" s="9"/>
      <c r="C125" s="9"/>
      <c r="D125" s="9"/>
      <c r="E125" s="9">
        <v>1.585</v>
      </c>
      <c r="F125" s="9">
        <v>0.65</v>
      </c>
      <c r="G125" s="9">
        <v>25.05</v>
      </c>
      <c r="H125" s="9" t="s">
        <v>653</v>
      </c>
    </row>
    <row r="126" spans="1:8">
      <c r="A126" s="9"/>
      <c r="B126" s="9"/>
      <c r="C126" s="9"/>
      <c r="D126" s="9"/>
      <c r="E126" s="9">
        <v>1.47</v>
      </c>
      <c r="F126" s="9">
        <v>0.66500000000000004</v>
      </c>
      <c r="G126" s="9">
        <v>26.45</v>
      </c>
      <c r="H126" s="9" t="s">
        <v>653</v>
      </c>
    </row>
    <row r="127" spans="1:8">
      <c r="A127" s="9"/>
      <c r="B127" s="9"/>
      <c r="C127" s="9"/>
      <c r="D127" s="9"/>
      <c r="E127" s="9">
        <v>1.58</v>
      </c>
      <c r="F127" s="9">
        <v>0.71</v>
      </c>
      <c r="G127" s="9">
        <v>22.45</v>
      </c>
      <c r="H127" s="9" t="s">
        <v>653</v>
      </c>
    </row>
    <row r="128" spans="1:8">
      <c r="A128" s="9"/>
      <c r="B128" s="9"/>
      <c r="C128" s="9"/>
      <c r="D128" s="9"/>
      <c r="E128" s="9">
        <v>1.4650000000000001</v>
      </c>
      <c r="F128" s="9">
        <v>0.67</v>
      </c>
      <c r="G128" s="9">
        <v>22.45</v>
      </c>
      <c r="H128" s="9" t="s">
        <v>653</v>
      </c>
    </row>
    <row r="129" spans="1:8">
      <c r="A129" s="9"/>
      <c r="B129" s="9"/>
      <c r="C129" s="9"/>
      <c r="D129" s="9"/>
      <c r="E129" s="6">
        <f>AVERAGE(E121:E128)</f>
        <v>1.53</v>
      </c>
      <c r="F129" s="6">
        <f>AVERAGE(F121:F128)</f>
        <v>0.67624999999999991</v>
      </c>
      <c r="G129" s="6">
        <f>AVERAGE(G121:G128)</f>
        <v>23.368749999999995</v>
      </c>
      <c r="H129" s="9"/>
    </row>
    <row r="130" spans="1:8">
      <c r="A130" s="9"/>
      <c r="B130" s="9"/>
      <c r="C130" s="9"/>
      <c r="D130" s="9"/>
      <c r="E130" s="9"/>
      <c r="F130" s="9"/>
      <c r="G130" s="9"/>
      <c r="H130" s="9"/>
    </row>
    <row r="131" spans="1:8">
      <c r="A131" s="9"/>
      <c r="B131" s="9"/>
      <c r="C131" s="9"/>
      <c r="D131" s="9"/>
      <c r="E131" s="9"/>
      <c r="F131" s="9"/>
      <c r="G131" s="9"/>
      <c r="H131" s="9"/>
    </row>
    <row r="132" spans="1:8">
      <c r="A132" s="9"/>
      <c r="B132" s="9"/>
      <c r="C132" s="9"/>
      <c r="D132" s="9"/>
      <c r="E132" s="9"/>
      <c r="F132" s="9"/>
      <c r="G132" s="9"/>
      <c r="H132" s="9"/>
    </row>
    <row r="133" spans="1:8">
      <c r="A133" s="9"/>
      <c r="B133" s="9"/>
      <c r="C133" s="9"/>
      <c r="D133" s="9"/>
      <c r="E133" s="9"/>
      <c r="F133" s="9"/>
      <c r="G133" s="9"/>
      <c r="H133" s="9"/>
    </row>
    <row r="134" spans="1:8">
      <c r="A134" s="9"/>
      <c r="B134" s="9"/>
      <c r="C134" s="9"/>
      <c r="D134" s="9"/>
      <c r="E134" s="9"/>
      <c r="F134" s="9"/>
      <c r="G134" s="9"/>
      <c r="H134" s="9"/>
    </row>
    <row r="135" spans="1:8">
      <c r="A135" s="9"/>
      <c r="B135" s="9"/>
      <c r="C135" s="9"/>
      <c r="D135" s="9"/>
      <c r="E135" s="9"/>
      <c r="F135" s="9"/>
      <c r="G135" s="9"/>
      <c r="H135" s="9"/>
    </row>
    <row r="136" spans="1:8">
      <c r="A136" s="9"/>
      <c r="B136" s="9"/>
      <c r="C136" s="9"/>
      <c r="D136" s="9"/>
      <c r="E136" s="9"/>
      <c r="F136" s="9"/>
      <c r="G136" s="9"/>
      <c r="H136" s="9"/>
    </row>
    <row r="137" spans="1:8">
      <c r="A137" s="9"/>
      <c r="B137" s="9"/>
      <c r="C137" s="9"/>
      <c r="D137" s="9"/>
      <c r="E137" s="9"/>
      <c r="F137" s="9"/>
      <c r="G137" s="9"/>
      <c r="H137" s="9"/>
    </row>
    <row r="138" spans="1:8">
      <c r="A138" s="9"/>
      <c r="B138" s="9"/>
      <c r="C138" s="9"/>
      <c r="D138" s="9"/>
      <c r="E138" s="9"/>
      <c r="F138" s="9"/>
      <c r="G138" s="9"/>
      <c r="H138" s="9"/>
    </row>
    <row r="140" spans="1:8">
      <c r="A140" s="5" t="s">
        <v>136</v>
      </c>
    </row>
    <row r="141" spans="1:8">
      <c r="A141" s="9"/>
      <c r="B141" s="11" t="s">
        <v>614</v>
      </c>
      <c r="C141" s="11" t="s">
        <v>615</v>
      </c>
      <c r="D141" s="11" t="s">
        <v>616</v>
      </c>
      <c r="E141" s="11" t="s">
        <v>617</v>
      </c>
      <c r="F141" s="11" t="s">
        <v>618</v>
      </c>
      <c r="G141" s="11" t="s">
        <v>619</v>
      </c>
      <c r="H141" s="11" t="s">
        <v>153</v>
      </c>
    </row>
    <row r="142" spans="1:8">
      <c r="A142" s="9" t="s">
        <v>349</v>
      </c>
      <c r="B142" s="9" t="s">
        <v>151</v>
      </c>
      <c r="C142" s="9" t="s">
        <v>659</v>
      </c>
      <c r="D142" s="13">
        <v>65.819999999999993</v>
      </c>
      <c r="E142" s="13">
        <v>2.3450000000000002</v>
      </c>
      <c r="F142" s="13">
        <v>0.57499999999999996</v>
      </c>
      <c r="G142" s="13">
        <v>44.42</v>
      </c>
      <c r="H142" s="9" t="s">
        <v>660</v>
      </c>
    </row>
    <row r="143" spans="1:8">
      <c r="A143" s="9"/>
      <c r="B143" s="9"/>
      <c r="C143" s="116">
        <v>9</v>
      </c>
      <c r="D143" s="9"/>
      <c r="E143" s="13">
        <v>2.165</v>
      </c>
      <c r="F143" s="13">
        <v>0.69499999999999995</v>
      </c>
      <c r="G143" s="13">
        <v>43.1</v>
      </c>
      <c r="H143" s="9" t="s">
        <v>653</v>
      </c>
    </row>
    <row r="144" spans="1:8">
      <c r="A144" s="9"/>
      <c r="B144" s="9"/>
      <c r="C144" s="9" t="s">
        <v>661</v>
      </c>
      <c r="D144" s="9"/>
      <c r="E144" s="13">
        <v>2.4590000000000001</v>
      </c>
      <c r="F144" s="13">
        <v>0.75</v>
      </c>
      <c r="G144" s="13">
        <v>43.17</v>
      </c>
      <c r="H144" s="9" t="s">
        <v>653</v>
      </c>
    </row>
    <row r="145" spans="1:8">
      <c r="A145" s="9"/>
      <c r="B145" s="9"/>
      <c r="C145" s="9"/>
      <c r="D145" s="9"/>
      <c r="E145" s="13">
        <v>2.7050000000000001</v>
      </c>
      <c r="F145" s="13">
        <v>0.64500000000000002</v>
      </c>
      <c r="G145" s="13">
        <v>44.59</v>
      </c>
      <c r="H145" s="9" t="s">
        <v>662</v>
      </c>
    </row>
    <row r="146" spans="1:8">
      <c r="A146" s="9"/>
      <c r="B146" s="9"/>
      <c r="C146" s="9"/>
      <c r="D146" s="9"/>
      <c r="E146" s="13">
        <v>2.39</v>
      </c>
      <c r="F146" s="13">
        <v>0.42</v>
      </c>
      <c r="G146" s="13">
        <v>42.84</v>
      </c>
      <c r="H146" s="9" t="s">
        <v>663</v>
      </c>
    </row>
    <row r="147" spans="1:8">
      <c r="A147" s="9"/>
      <c r="B147" s="9"/>
      <c r="C147" s="9"/>
      <c r="D147" s="9"/>
      <c r="E147" s="13">
        <v>2.2850000000000001</v>
      </c>
      <c r="F147" s="13">
        <v>0.47499999999999998</v>
      </c>
      <c r="G147" s="13">
        <v>43.9</v>
      </c>
      <c r="H147" s="9" t="s">
        <v>664</v>
      </c>
    </row>
    <row r="148" spans="1:8">
      <c r="A148" s="9"/>
      <c r="B148" s="9"/>
      <c r="C148" s="9"/>
      <c r="D148" s="9"/>
      <c r="E148" s="13">
        <v>2.67</v>
      </c>
      <c r="F148" s="13">
        <v>0.79</v>
      </c>
      <c r="G148" s="13">
        <v>42.94</v>
      </c>
      <c r="H148" s="9" t="s">
        <v>653</v>
      </c>
    </row>
    <row r="149" spans="1:8">
      <c r="A149" s="9"/>
      <c r="B149" s="9"/>
      <c r="C149" s="9"/>
      <c r="D149" s="9"/>
      <c r="E149" s="13">
        <v>2.5249999999999999</v>
      </c>
      <c r="F149" s="13">
        <v>0.7</v>
      </c>
      <c r="G149" s="13">
        <v>41.34</v>
      </c>
      <c r="H149" s="9" t="s">
        <v>653</v>
      </c>
    </row>
    <row r="150" spans="1:8">
      <c r="A150" s="9"/>
      <c r="B150" s="9"/>
      <c r="C150" s="9"/>
      <c r="D150" s="9"/>
      <c r="E150" s="13">
        <v>2.61</v>
      </c>
      <c r="F150" s="13">
        <v>0.63500000000000001</v>
      </c>
      <c r="G150" s="13">
        <v>44.79</v>
      </c>
      <c r="H150" s="9" t="s">
        <v>665</v>
      </c>
    </row>
    <row r="151" spans="1:8">
      <c r="A151" s="9"/>
      <c r="B151" s="9"/>
      <c r="C151" s="9"/>
      <c r="D151" s="9"/>
      <c r="E151" s="13">
        <v>1.66</v>
      </c>
      <c r="F151" s="13">
        <v>0.46500000000000002</v>
      </c>
      <c r="G151" s="13">
        <v>37.96</v>
      </c>
      <c r="H151" s="9" t="s">
        <v>666</v>
      </c>
    </row>
    <row r="152" spans="1:8">
      <c r="A152" s="9"/>
      <c r="B152" s="9"/>
      <c r="C152" s="9"/>
      <c r="D152" s="9"/>
      <c r="E152" s="13">
        <v>2.4900000000000002</v>
      </c>
      <c r="F152" s="13">
        <v>0.54500000000000004</v>
      </c>
      <c r="G152" s="13">
        <v>40.549999999999997</v>
      </c>
      <c r="H152" s="9" t="s">
        <v>653</v>
      </c>
    </row>
    <row r="153" spans="1:8">
      <c r="A153" s="9"/>
      <c r="B153" s="9"/>
      <c r="C153" s="9"/>
      <c r="D153" s="9"/>
      <c r="E153" s="13">
        <v>2.4900000000000002</v>
      </c>
      <c r="F153" s="13">
        <v>0.54</v>
      </c>
      <c r="G153" s="13">
        <v>40.04</v>
      </c>
      <c r="H153" s="9" t="s">
        <v>653</v>
      </c>
    </row>
    <row r="154" spans="1:8">
      <c r="A154" s="9"/>
      <c r="B154" s="9"/>
      <c r="C154" s="9"/>
      <c r="D154" s="9"/>
      <c r="E154" s="13">
        <v>2.335</v>
      </c>
      <c r="F154" s="13">
        <v>0.65</v>
      </c>
      <c r="G154" s="13">
        <v>39.99</v>
      </c>
      <c r="H154" s="9" t="s">
        <v>653</v>
      </c>
    </row>
    <row r="155" spans="1:8">
      <c r="A155" s="9"/>
      <c r="B155" s="9"/>
      <c r="C155" s="9"/>
      <c r="D155" s="9"/>
      <c r="E155" s="13">
        <v>2.2799999999999998</v>
      </c>
      <c r="F155" s="13">
        <v>0.81</v>
      </c>
      <c r="G155" s="13">
        <v>41.87</v>
      </c>
      <c r="H155" s="9" t="s">
        <v>667</v>
      </c>
    </row>
    <row r="156" spans="1:8">
      <c r="A156" s="9"/>
      <c r="B156" s="9"/>
      <c r="C156" s="9"/>
      <c r="D156" s="9"/>
      <c r="E156" s="13">
        <v>2.4550000000000001</v>
      </c>
      <c r="F156" s="13">
        <v>0.73499999999999999</v>
      </c>
      <c r="G156" s="13">
        <v>40.340000000000003</v>
      </c>
      <c r="H156" s="9" t="s">
        <v>653</v>
      </c>
    </row>
    <row r="157" spans="1:8">
      <c r="A157" s="9"/>
      <c r="B157" s="9"/>
      <c r="C157" s="9"/>
      <c r="D157" s="9"/>
      <c r="E157" s="13">
        <v>2.2349999999999999</v>
      </c>
      <c r="F157" s="13">
        <v>0.95899999999999996</v>
      </c>
      <c r="G157" s="13">
        <v>42.52</v>
      </c>
      <c r="H157" s="9" t="s">
        <v>653</v>
      </c>
    </row>
    <row r="158" spans="1:8">
      <c r="A158" s="9"/>
      <c r="B158" s="9"/>
      <c r="C158" s="9"/>
      <c r="D158" s="9"/>
      <c r="E158" s="6">
        <f>AVERAGE(E142:E157)</f>
        <v>2.3811874999999998</v>
      </c>
      <c r="F158" s="6">
        <f>AVERAGE(F142:F157)</f>
        <v>0.64931249999999996</v>
      </c>
      <c r="G158" s="6">
        <f>AVERAGE(G142:G157)</f>
        <v>42.147500000000001</v>
      </c>
      <c r="H158" s="9"/>
    </row>
    <row r="159" spans="1:8">
      <c r="A159" s="9"/>
      <c r="B159" s="9"/>
      <c r="C159" s="9"/>
      <c r="D159" s="9"/>
      <c r="E159" s="9"/>
      <c r="F159" s="9"/>
      <c r="G159" s="9"/>
      <c r="H159" s="9"/>
    </row>
    <row r="161" spans="1:8">
      <c r="A161" s="5" t="s">
        <v>136</v>
      </c>
    </row>
    <row r="162" spans="1:8">
      <c r="A162" s="9"/>
      <c r="B162" s="11" t="s">
        <v>614</v>
      </c>
      <c r="C162" s="11" t="s">
        <v>615</v>
      </c>
      <c r="D162" s="11" t="s">
        <v>616</v>
      </c>
      <c r="E162" s="11" t="s">
        <v>617</v>
      </c>
      <c r="F162" s="11" t="s">
        <v>618</v>
      </c>
      <c r="G162" s="11" t="s">
        <v>619</v>
      </c>
      <c r="H162" s="11" t="s">
        <v>153</v>
      </c>
    </row>
    <row r="163" spans="1:8">
      <c r="A163" s="9" t="s">
        <v>363</v>
      </c>
      <c r="B163" s="9" t="s">
        <v>150</v>
      </c>
      <c r="C163" s="9" t="s">
        <v>668</v>
      </c>
      <c r="D163" s="9">
        <v>35.229999999999997</v>
      </c>
      <c r="E163" s="9">
        <v>1.2749999999999999</v>
      </c>
      <c r="F163" s="9">
        <v>0.51</v>
      </c>
      <c r="G163" s="9">
        <v>21.45</v>
      </c>
      <c r="H163" s="9" t="s">
        <v>669</v>
      </c>
    </row>
    <row r="164" spans="1:8">
      <c r="A164" s="9"/>
      <c r="B164" s="9"/>
      <c r="C164" s="9" t="s">
        <v>670</v>
      </c>
      <c r="D164" s="9"/>
      <c r="E164" s="9">
        <v>1.3</v>
      </c>
      <c r="F164" s="9">
        <v>0.53</v>
      </c>
      <c r="G164" s="9">
        <v>19.329999999999998</v>
      </c>
      <c r="H164" s="9" t="s">
        <v>671</v>
      </c>
    </row>
    <row r="165" spans="1:8">
      <c r="A165" s="9"/>
      <c r="B165" s="9"/>
      <c r="C165" s="9" t="s">
        <v>672</v>
      </c>
      <c r="D165" s="9"/>
      <c r="E165" s="9">
        <v>1.2250000000000001</v>
      </c>
      <c r="F165" s="9">
        <v>0.43</v>
      </c>
      <c r="G165" s="9">
        <v>21.96</v>
      </c>
      <c r="H165" s="9" t="s">
        <v>673</v>
      </c>
    </row>
    <row r="166" spans="1:8">
      <c r="A166" s="9"/>
      <c r="B166" s="9"/>
      <c r="C166" s="9"/>
      <c r="D166" s="9"/>
      <c r="E166" s="9">
        <v>1.2</v>
      </c>
      <c r="F166" s="9">
        <v>0.505</v>
      </c>
      <c r="G166" s="9">
        <v>21.62</v>
      </c>
      <c r="H166" s="9" t="s">
        <v>674</v>
      </c>
    </row>
    <row r="167" spans="1:8">
      <c r="A167" s="9"/>
      <c r="B167" s="9"/>
      <c r="C167" s="9"/>
      <c r="D167" s="9"/>
      <c r="E167" s="9">
        <v>1.2849999999999999</v>
      </c>
      <c r="F167" s="9">
        <v>0.54</v>
      </c>
      <c r="G167" s="9">
        <v>23.99</v>
      </c>
      <c r="H167" s="9" t="s">
        <v>675</v>
      </c>
    </row>
    <row r="168" spans="1:8">
      <c r="A168" s="9"/>
      <c r="B168" s="9"/>
      <c r="C168" s="9"/>
      <c r="D168" s="9"/>
      <c r="E168" s="9">
        <v>1.5449999999999999</v>
      </c>
      <c r="F168" s="9">
        <v>0.53500000000000003</v>
      </c>
      <c r="G168" s="9">
        <v>23.72</v>
      </c>
      <c r="H168" s="9" t="s">
        <v>676</v>
      </c>
    </row>
    <row r="169" spans="1:8">
      <c r="A169" s="9"/>
      <c r="B169" s="9"/>
      <c r="C169" s="9"/>
      <c r="D169" s="9"/>
      <c r="E169" s="9">
        <v>1.385</v>
      </c>
      <c r="F169" s="9">
        <v>0.53500000000000003</v>
      </c>
      <c r="G169" s="9">
        <v>21.6</v>
      </c>
      <c r="H169" s="9" t="s">
        <v>677</v>
      </c>
    </row>
    <row r="170" spans="1:8">
      <c r="A170" s="9"/>
      <c r="B170" s="9"/>
      <c r="C170" s="9"/>
      <c r="D170" s="9"/>
      <c r="E170" s="9">
        <v>1.3</v>
      </c>
      <c r="F170" s="9">
        <v>0.46500000000000002</v>
      </c>
      <c r="G170" s="9">
        <v>20.239999999999998</v>
      </c>
      <c r="H170" s="9" t="s">
        <v>653</v>
      </c>
    </row>
    <row r="171" spans="1:8">
      <c r="A171" s="9"/>
      <c r="B171" s="9"/>
      <c r="C171" s="9"/>
      <c r="D171" s="9"/>
      <c r="E171" s="9">
        <v>1.415</v>
      </c>
      <c r="F171" s="9">
        <v>0.6</v>
      </c>
      <c r="G171" s="9">
        <v>22.77</v>
      </c>
      <c r="H171" s="9" t="s">
        <v>678</v>
      </c>
    </row>
    <row r="172" spans="1:8">
      <c r="A172" s="9"/>
      <c r="B172" s="9"/>
      <c r="C172" s="9"/>
      <c r="D172" s="9"/>
      <c r="E172" s="9">
        <v>1.5049999999999999</v>
      </c>
      <c r="F172" s="9">
        <v>0.49</v>
      </c>
      <c r="G172" s="9">
        <v>25.8</v>
      </c>
      <c r="H172" s="9" t="s">
        <v>679</v>
      </c>
    </row>
    <row r="173" spans="1:8">
      <c r="A173" s="9"/>
      <c r="B173" s="9"/>
      <c r="C173" s="9"/>
      <c r="D173" s="9"/>
      <c r="E173" s="9">
        <v>1.35</v>
      </c>
      <c r="F173" s="9">
        <v>0.505</v>
      </c>
      <c r="G173" s="9">
        <v>24.24</v>
      </c>
      <c r="H173" s="9" t="s">
        <v>680</v>
      </c>
    </row>
    <row r="174" spans="1:8">
      <c r="A174" s="9"/>
      <c r="B174" s="9"/>
      <c r="C174" s="9"/>
      <c r="D174" s="9"/>
      <c r="E174" s="9">
        <v>0.76</v>
      </c>
      <c r="F174" s="9">
        <v>0.46500000000000002</v>
      </c>
      <c r="G174" s="9">
        <v>17.14</v>
      </c>
      <c r="H174" s="9" t="s">
        <v>681</v>
      </c>
    </row>
    <row r="175" spans="1:8">
      <c r="A175" s="9"/>
      <c r="B175" s="9"/>
      <c r="C175" s="9"/>
      <c r="D175" s="9"/>
      <c r="E175" s="6">
        <f>AVERAGE(E163:E174)</f>
        <v>1.2954166666666664</v>
      </c>
      <c r="F175" s="6">
        <f>AVERAGE(F163:F174)</f>
        <v>0.50916666666666666</v>
      </c>
      <c r="G175" s="6">
        <f>AVERAGE(G163:G174)</f>
        <v>21.988333333333333</v>
      </c>
      <c r="H175" s="9"/>
    </row>
    <row r="176" spans="1:8">
      <c r="A176" s="9"/>
      <c r="B176" s="9"/>
      <c r="C176" s="9"/>
      <c r="D176" s="9"/>
      <c r="E176" s="9"/>
      <c r="F176" s="9"/>
      <c r="G176" s="9"/>
      <c r="H176" s="9"/>
    </row>
    <row r="177" spans="1:8">
      <c r="A177" s="9"/>
      <c r="B177" s="9"/>
      <c r="C177" s="9"/>
      <c r="D177" s="9"/>
      <c r="E177" s="9"/>
      <c r="F177" s="9"/>
      <c r="G177" s="9"/>
      <c r="H177" s="9"/>
    </row>
    <row r="178" spans="1:8">
      <c r="A178" s="9"/>
      <c r="B178" s="9"/>
      <c r="C178" s="9"/>
      <c r="D178" s="9"/>
      <c r="E178" s="9"/>
      <c r="F178" s="9"/>
      <c r="G178" s="9"/>
      <c r="H178" s="9"/>
    </row>
    <row r="179" spans="1:8">
      <c r="A179" s="9"/>
      <c r="B179" s="9"/>
      <c r="C179" s="9"/>
      <c r="D179" s="9"/>
      <c r="E179" s="9"/>
      <c r="F179" s="9"/>
      <c r="G179" s="9"/>
      <c r="H179" s="9"/>
    </row>
    <row r="180" spans="1:8">
      <c r="A180" s="9"/>
      <c r="B180" s="9"/>
      <c r="C180" s="9"/>
      <c r="D180" s="9"/>
      <c r="E180" s="9"/>
      <c r="F180" s="9"/>
      <c r="G180" s="9"/>
      <c r="H180" s="9"/>
    </row>
    <row r="182" spans="1:8">
      <c r="A182" s="5" t="s">
        <v>136</v>
      </c>
    </row>
    <row r="183" spans="1:8">
      <c r="A183" s="9"/>
      <c r="B183" s="11" t="s">
        <v>614</v>
      </c>
      <c r="C183" s="11" t="s">
        <v>615</v>
      </c>
      <c r="D183" s="11" t="s">
        <v>616</v>
      </c>
      <c r="E183" s="11" t="s">
        <v>617</v>
      </c>
      <c r="F183" s="11" t="s">
        <v>618</v>
      </c>
      <c r="G183" s="11" t="s">
        <v>619</v>
      </c>
      <c r="H183" s="11" t="s">
        <v>153</v>
      </c>
    </row>
    <row r="184" spans="1:8">
      <c r="A184" s="9" t="s">
        <v>363</v>
      </c>
      <c r="B184" s="9" t="s">
        <v>145</v>
      </c>
      <c r="C184" s="9" t="s">
        <v>682</v>
      </c>
      <c r="D184" s="9">
        <v>38.594999999999999</v>
      </c>
      <c r="E184" s="9">
        <v>2.2250000000000001</v>
      </c>
      <c r="F184" s="9">
        <v>0.84</v>
      </c>
      <c r="G184" s="9">
        <v>30.12</v>
      </c>
      <c r="H184" s="9" t="s">
        <v>653</v>
      </c>
    </row>
    <row r="185" spans="1:8">
      <c r="A185" s="9"/>
      <c r="B185" s="9"/>
      <c r="C185" s="9" t="s">
        <v>683</v>
      </c>
      <c r="D185" s="9"/>
      <c r="E185" s="9">
        <v>2.7450000000000001</v>
      </c>
      <c r="F185" s="9">
        <v>0.73499999999999999</v>
      </c>
      <c r="G185" s="9">
        <v>29.02</v>
      </c>
      <c r="H185" s="9" t="s">
        <v>684</v>
      </c>
    </row>
    <row r="186" spans="1:8">
      <c r="A186" s="9"/>
      <c r="B186" s="9"/>
      <c r="C186" s="9" t="s">
        <v>685</v>
      </c>
      <c r="D186" s="9"/>
      <c r="E186" s="9">
        <v>2.2549999999999999</v>
      </c>
      <c r="F186" s="9">
        <v>0.63500000000000001</v>
      </c>
      <c r="G186" s="9">
        <v>29.02</v>
      </c>
      <c r="H186" s="9" t="s">
        <v>653</v>
      </c>
    </row>
    <row r="187" spans="1:8">
      <c r="A187" s="9"/>
      <c r="B187" s="9"/>
      <c r="C187" s="9"/>
      <c r="D187" s="9"/>
      <c r="E187" s="9">
        <v>2.46</v>
      </c>
      <c r="F187" s="9">
        <v>0.59</v>
      </c>
      <c r="G187" s="9">
        <v>28.69</v>
      </c>
      <c r="H187" s="9" t="s">
        <v>686</v>
      </c>
    </row>
    <row r="188" spans="1:8">
      <c r="A188" s="9"/>
      <c r="B188" s="9"/>
      <c r="C188" s="9"/>
      <c r="D188" s="9"/>
      <c r="E188" s="9">
        <v>2.3050000000000002</v>
      </c>
      <c r="F188" s="9">
        <v>0.78500000000000003</v>
      </c>
      <c r="G188" s="9">
        <v>28.66</v>
      </c>
      <c r="H188" s="9" t="s">
        <v>687</v>
      </c>
    </row>
    <row r="189" spans="1:8">
      <c r="A189" s="9"/>
      <c r="B189" s="9"/>
      <c r="C189" s="9"/>
      <c r="D189" s="9"/>
      <c r="E189" s="9">
        <v>2.4350000000000001</v>
      </c>
      <c r="F189" s="9">
        <v>0.70499999999999996</v>
      </c>
      <c r="G189" s="9">
        <v>29.83</v>
      </c>
      <c r="H189" s="9" t="s">
        <v>688</v>
      </c>
    </row>
    <row r="190" spans="1:8">
      <c r="A190" s="9"/>
      <c r="B190" s="9"/>
      <c r="C190" s="9"/>
      <c r="D190" s="9"/>
      <c r="E190" s="9">
        <v>2.2799999999999998</v>
      </c>
      <c r="F190" s="9">
        <v>0.83499999999999996</v>
      </c>
      <c r="G190" s="9">
        <v>25.98</v>
      </c>
      <c r="H190" s="9" t="s">
        <v>689</v>
      </c>
    </row>
    <row r="191" spans="1:8">
      <c r="A191" s="9"/>
      <c r="B191" s="9"/>
      <c r="C191" s="9"/>
      <c r="D191" s="9"/>
      <c r="E191" s="9">
        <v>2.2650000000000001</v>
      </c>
      <c r="F191" s="9">
        <v>1.135</v>
      </c>
      <c r="G191" s="9">
        <v>26.71</v>
      </c>
      <c r="H191" s="9" t="s">
        <v>690</v>
      </c>
    </row>
    <row r="192" spans="1:8">
      <c r="A192" s="9"/>
      <c r="B192" s="9"/>
      <c r="C192" s="9"/>
      <c r="D192" s="9"/>
      <c r="E192" s="9">
        <v>1.625</v>
      </c>
      <c r="F192" s="9"/>
      <c r="G192" s="9">
        <v>23.95</v>
      </c>
      <c r="H192" s="9"/>
    </row>
    <row r="193" spans="1:8">
      <c r="A193" s="9"/>
      <c r="B193" s="9"/>
      <c r="C193" s="9"/>
      <c r="D193" s="9"/>
      <c r="E193" s="6">
        <f>AVERAGE(E184:E192)</f>
        <v>2.2883333333333336</v>
      </c>
      <c r="F193" s="6">
        <f>AVERAGE(F184:F192)</f>
        <v>0.78249999999999997</v>
      </c>
      <c r="G193" s="6">
        <f>AVERAGE(G184:G192)</f>
        <v>27.997777777777774</v>
      </c>
      <c r="H193" s="9"/>
    </row>
    <row r="194" spans="1:8">
      <c r="A194" s="9"/>
      <c r="B194" s="9"/>
      <c r="C194" s="9"/>
      <c r="D194" s="9"/>
      <c r="E194" s="9"/>
      <c r="F194" s="9"/>
      <c r="G194" s="9"/>
      <c r="H194" s="9"/>
    </row>
    <row r="195" spans="1:8">
      <c r="A195" s="9"/>
      <c r="B195" s="9"/>
      <c r="C195" s="9"/>
      <c r="D195" s="9"/>
      <c r="E195" s="9"/>
      <c r="F195" s="9"/>
      <c r="G195" s="9"/>
      <c r="H195" s="9"/>
    </row>
    <row r="196" spans="1:8">
      <c r="A196" s="9"/>
      <c r="B196" s="9"/>
      <c r="C196" s="9"/>
      <c r="D196" s="9"/>
      <c r="E196" s="9"/>
      <c r="F196" s="9"/>
      <c r="G196" s="9"/>
      <c r="H196" s="9"/>
    </row>
    <row r="197" spans="1:8">
      <c r="A197" s="9"/>
      <c r="B197" s="9"/>
      <c r="C197" s="9"/>
      <c r="D197" s="9"/>
      <c r="E197" s="9"/>
      <c r="F197" s="9"/>
      <c r="G197" s="9"/>
      <c r="H197" s="9"/>
    </row>
    <row r="198" spans="1:8">
      <c r="A198" s="9"/>
      <c r="B198" s="9"/>
      <c r="C198" s="9"/>
      <c r="D198" s="9"/>
      <c r="E198" s="9"/>
      <c r="F198" s="9"/>
      <c r="G198" s="9"/>
      <c r="H198" s="9"/>
    </row>
    <row r="199" spans="1:8">
      <c r="A199" s="9"/>
      <c r="B199" s="9"/>
      <c r="C199" s="9"/>
      <c r="D199" s="9"/>
      <c r="E199" s="9"/>
      <c r="F199" s="9"/>
      <c r="G199" s="9"/>
      <c r="H199" s="9"/>
    </row>
    <row r="200" spans="1:8">
      <c r="A200" s="9"/>
      <c r="B200" s="9"/>
      <c r="C200" s="9"/>
      <c r="D200" s="9"/>
      <c r="E200" s="9"/>
      <c r="F200" s="9"/>
      <c r="G200" s="9"/>
      <c r="H200" s="9"/>
    </row>
    <row r="201" spans="1:8">
      <c r="A201" s="9"/>
      <c r="B201" s="9"/>
      <c r="C201" s="9"/>
      <c r="D201" s="9"/>
      <c r="E201" s="9"/>
      <c r="F201" s="9"/>
      <c r="G201" s="9"/>
      <c r="H201" s="9"/>
    </row>
    <row r="203" spans="1:8">
      <c r="A203" s="5" t="s">
        <v>136</v>
      </c>
    </row>
    <row r="204" spans="1:8">
      <c r="A204" s="9"/>
      <c r="B204" s="11" t="s">
        <v>614</v>
      </c>
      <c r="C204" s="11" t="s">
        <v>615</v>
      </c>
      <c r="D204" s="11" t="s">
        <v>616</v>
      </c>
      <c r="E204" s="11" t="s">
        <v>617</v>
      </c>
      <c r="F204" s="11" t="s">
        <v>618</v>
      </c>
      <c r="G204" s="11" t="s">
        <v>619</v>
      </c>
      <c r="H204" s="11" t="s">
        <v>153</v>
      </c>
    </row>
    <row r="205" spans="1:8">
      <c r="A205" s="9" t="s">
        <v>363</v>
      </c>
      <c r="B205" s="9" t="s">
        <v>144</v>
      </c>
      <c r="C205" s="9" t="s">
        <v>682</v>
      </c>
      <c r="D205" s="9">
        <v>30.97</v>
      </c>
      <c r="E205" s="9">
        <v>2.2400000000000002</v>
      </c>
      <c r="F205" s="9">
        <v>0.83499999999999996</v>
      </c>
      <c r="G205" s="9">
        <v>28.87</v>
      </c>
      <c r="H205" s="9" t="s">
        <v>653</v>
      </c>
    </row>
    <row r="206" spans="1:8">
      <c r="A206" s="9"/>
      <c r="B206" s="9"/>
      <c r="C206" s="9" t="s">
        <v>691</v>
      </c>
      <c r="D206" s="9"/>
      <c r="E206" s="9">
        <v>2.5750000000000002</v>
      </c>
      <c r="F206" s="9">
        <v>0.19500000000000001</v>
      </c>
      <c r="G206" s="9">
        <v>30.11</v>
      </c>
      <c r="H206" s="9" t="s">
        <v>653</v>
      </c>
    </row>
    <row r="207" spans="1:8">
      <c r="A207" s="9"/>
      <c r="B207" s="9"/>
      <c r="C207" s="9" t="s">
        <v>692</v>
      </c>
      <c r="D207" s="9"/>
      <c r="E207" s="9">
        <v>2.2799999999999998</v>
      </c>
      <c r="F207" s="9">
        <v>0.79500000000000004</v>
      </c>
      <c r="G207" s="9">
        <v>28.49</v>
      </c>
      <c r="H207" s="9" t="s">
        <v>693</v>
      </c>
    </row>
    <row r="208" spans="1:8">
      <c r="A208" s="9"/>
      <c r="B208" s="9"/>
      <c r="C208" s="9"/>
      <c r="D208" s="9"/>
      <c r="E208" s="9">
        <v>2.64</v>
      </c>
      <c r="F208" s="9">
        <v>0.62</v>
      </c>
      <c r="G208" s="9">
        <v>29</v>
      </c>
      <c r="H208" s="9" t="s">
        <v>694</v>
      </c>
    </row>
    <row r="209" spans="1:8">
      <c r="A209" s="9"/>
      <c r="B209" s="9"/>
      <c r="C209" s="9"/>
      <c r="D209" s="9"/>
      <c r="E209" s="9">
        <v>2.4</v>
      </c>
      <c r="F209" s="9">
        <v>0.745</v>
      </c>
      <c r="G209" s="9">
        <v>28.97</v>
      </c>
      <c r="H209" s="9" t="s">
        <v>695</v>
      </c>
    </row>
    <row r="210" spans="1:8">
      <c r="A210" s="9"/>
      <c r="B210" s="9"/>
      <c r="C210" s="9"/>
      <c r="D210" s="9"/>
      <c r="E210" s="9">
        <v>2.13</v>
      </c>
      <c r="F210" s="9">
        <v>0.74</v>
      </c>
      <c r="G210" s="9">
        <v>26.66</v>
      </c>
      <c r="H210" s="9" t="s">
        <v>696</v>
      </c>
    </row>
    <row r="211" spans="1:8">
      <c r="A211" s="9"/>
      <c r="B211" s="9"/>
      <c r="C211" s="9"/>
      <c r="D211" s="9"/>
      <c r="E211" s="9">
        <v>2.06</v>
      </c>
      <c r="F211" s="9">
        <v>0.56499999999999995</v>
      </c>
      <c r="G211" s="9">
        <v>24.95</v>
      </c>
      <c r="H211" s="9" t="s">
        <v>697</v>
      </c>
    </row>
    <row r="212" spans="1:8">
      <c r="A212" s="9"/>
      <c r="B212" s="9"/>
      <c r="C212" s="9"/>
      <c r="D212" s="9"/>
      <c r="E212" s="6">
        <f>AVERAGE(E205:E211)</f>
        <v>2.3321428571428569</v>
      </c>
      <c r="F212" s="6">
        <f>AVERAGE(F205:F211)</f>
        <v>0.64214285714285724</v>
      </c>
      <c r="G212" s="6">
        <f>AVERAGE(G205:G211)</f>
        <v>28.15</v>
      </c>
      <c r="H212" s="9"/>
    </row>
    <row r="213" spans="1:8">
      <c r="A213" s="9"/>
      <c r="B213" s="9"/>
      <c r="C213" s="9"/>
      <c r="D213" s="9"/>
      <c r="E213" s="9"/>
      <c r="F213" s="9"/>
      <c r="G213" s="9"/>
      <c r="H213" s="9"/>
    </row>
    <row r="214" spans="1:8">
      <c r="A214" s="9"/>
      <c r="B214" s="9"/>
      <c r="C214" s="9"/>
      <c r="D214" s="9"/>
      <c r="E214" s="9"/>
      <c r="F214" s="9"/>
      <c r="G214" s="9"/>
      <c r="H214" s="9"/>
    </row>
    <row r="215" spans="1:8">
      <c r="A215" s="9"/>
      <c r="B215" s="9"/>
      <c r="C215" s="9"/>
      <c r="D215" s="9"/>
      <c r="E215" s="9"/>
      <c r="F215" s="9"/>
      <c r="G215" s="9"/>
      <c r="H215" s="9"/>
    </row>
    <row r="216" spans="1:8">
      <c r="A216" s="9"/>
      <c r="B216" s="9"/>
      <c r="C216" s="9"/>
      <c r="D216" s="9"/>
      <c r="E216" s="9"/>
      <c r="F216" s="9"/>
      <c r="G216" s="9"/>
      <c r="H216" s="9"/>
    </row>
    <row r="217" spans="1:8">
      <c r="A217" s="9"/>
      <c r="B217" s="9"/>
      <c r="C217" s="9"/>
      <c r="D217" s="9"/>
      <c r="E217" s="9"/>
      <c r="F217" s="9"/>
      <c r="G217" s="9"/>
      <c r="H217" s="9"/>
    </row>
    <row r="218" spans="1:8">
      <c r="A218" s="9"/>
      <c r="B218" s="9"/>
      <c r="C218" s="9"/>
      <c r="D218" s="9"/>
      <c r="E218" s="9"/>
      <c r="F218" s="9"/>
      <c r="G218" s="9"/>
      <c r="H218" s="9"/>
    </row>
    <row r="219" spans="1:8">
      <c r="A219" s="9"/>
      <c r="B219" s="9"/>
      <c r="C219" s="9"/>
      <c r="D219" s="9"/>
      <c r="E219" s="9"/>
      <c r="F219" s="9"/>
      <c r="G219" s="9"/>
      <c r="H219" s="9"/>
    </row>
    <row r="220" spans="1:8">
      <c r="A220" s="9"/>
      <c r="B220" s="9"/>
      <c r="C220" s="9"/>
      <c r="D220" s="9"/>
      <c r="E220" s="9"/>
      <c r="F220" s="9"/>
      <c r="G220" s="9"/>
      <c r="H220" s="9"/>
    </row>
    <row r="221" spans="1:8">
      <c r="A221" s="9"/>
      <c r="B221" s="9"/>
      <c r="C221" s="9"/>
      <c r="D221" s="9"/>
      <c r="E221" s="9"/>
      <c r="F221" s="9"/>
      <c r="G221" s="9"/>
      <c r="H221" s="9"/>
    </row>
    <row r="222" spans="1:8">
      <c r="A222" s="9"/>
      <c r="B222" s="9"/>
      <c r="C222" s="9"/>
      <c r="D222" s="9"/>
      <c r="E222" s="9"/>
      <c r="F222" s="9"/>
      <c r="G222" s="9"/>
      <c r="H222" s="9"/>
    </row>
    <row r="224" spans="1:8">
      <c r="A224" s="5" t="s">
        <v>136</v>
      </c>
    </row>
    <row r="225" spans="1:8">
      <c r="A225" s="9"/>
      <c r="B225" s="11" t="s">
        <v>614</v>
      </c>
      <c r="C225" s="11" t="s">
        <v>615</v>
      </c>
      <c r="D225" s="11" t="s">
        <v>616</v>
      </c>
      <c r="E225" s="11" t="s">
        <v>617</v>
      </c>
      <c r="F225" s="11" t="s">
        <v>618</v>
      </c>
      <c r="G225" s="11" t="s">
        <v>619</v>
      </c>
      <c r="H225" s="11" t="s">
        <v>153</v>
      </c>
    </row>
    <row r="226" spans="1:8">
      <c r="A226" s="9" t="s">
        <v>363</v>
      </c>
      <c r="B226" s="9" t="s">
        <v>142</v>
      </c>
      <c r="C226" s="9" t="s">
        <v>682</v>
      </c>
      <c r="D226" s="9">
        <v>43.94</v>
      </c>
      <c r="E226" s="9">
        <v>2.25</v>
      </c>
      <c r="F226" s="9">
        <v>0.73499999999999999</v>
      </c>
      <c r="G226" s="9">
        <v>26.61</v>
      </c>
      <c r="H226" s="9" t="s">
        <v>653</v>
      </c>
    </row>
    <row r="227" spans="1:8">
      <c r="A227" s="9"/>
      <c r="B227" s="9"/>
      <c r="C227" s="9" t="s">
        <v>698</v>
      </c>
      <c r="D227" s="9"/>
      <c r="E227" s="9">
        <v>2.1850000000000001</v>
      </c>
      <c r="F227" s="9">
        <v>0.46500000000000002</v>
      </c>
      <c r="G227" s="9">
        <v>26.74</v>
      </c>
      <c r="H227" s="9" t="s">
        <v>699</v>
      </c>
    </row>
    <row r="228" spans="1:8">
      <c r="A228" s="9"/>
      <c r="B228" s="9"/>
      <c r="C228" s="9" t="s">
        <v>700</v>
      </c>
      <c r="D228" s="9"/>
      <c r="E228" s="9">
        <v>2.46</v>
      </c>
      <c r="F228" s="9">
        <v>0.61</v>
      </c>
      <c r="G228" s="9">
        <v>28.48</v>
      </c>
      <c r="H228" s="9" t="s">
        <v>701</v>
      </c>
    </row>
    <row r="229" spans="1:8">
      <c r="A229" s="9"/>
      <c r="B229" s="9"/>
      <c r="C229" s="9"/>
      <c r="D229" s="9"/>
      <c r="E229" s="9">
        <v>2.3149999999999999</v>
      </c>
      <c r="F229" s="9">
        <v>0.68500000000000005</v>
      </c>
      <c r="G229" s="9">
        <v>27.1</v>
      </c>
      <c r="H229" s="9" t="s">
        <v>653</v>
      </c>
    </row>
    <row r="230" spans="1:8">
      <c r="A230" s="9"/>
      <c r="B230" s="9"/>
      <c r="C230" s="9"/>
      <c r="D230" s="9"/>
      <c r="E230" s="9">
        <v>2.04</v>
      </c>
      <c r="F230" s="9">
        <v>0.83499999999999996</v>
      </c>
      <c r="G230" s="9">
        <v>25.12</v>
      </c>
      <c r="H230" s="9" t="s">
        <v>653</v>
      </c>
    </row>
    <row r="231" spans="1:8">
      <c r="A231" s="9"/>
      <c r="B231" s="9"/>
      <c r="C231" s="9"/>
      <c r="D231" s="9"/>
      <c r="E231" s="9">
        <v>2.335</v>
      </c>
      <c r="F231" s="9">
        <v>0.88500000000000001</v>
      </c>
      <c r="G231" s="9">
        <v>27.22</v>
      </c>
      <c r="H231" s="9" t="s">
        <v>653</v>
      </c>
    </row>
    <row r="232" spans="1:8">
      <c r="A232" s="9"/>
      <c r="B232" s="9"/>
      <c r="C232" s="9"/>
      <c r="D232" s="9"/>
      <c r="E232" s="9">
        <v>2.7250000000000001</v>
      </c>
      <c r="F232" s="9">
        <v>0.59</v>
      </c>
      <c r="G232" s="9">
        <v>28.12</v>
      </c>
      <c r="H232" s="9" t="s">
        <v>702</v>
      </c>
    </row>
    <row r="233" spans="1:8">
      <c r="A233" s="9"/>
      <c r="B233" s="9"/>
      <c r="C233" s="9"/>
      <c r="D233" s="9"/>
      <c r="E233" s="9">
        <v>2.355</v>
      </c>
      <c r="F233" s="9">
        <v>0.68</v>
      </c>
      <c r="G233" s="9">
        <v>29.12</v>
      </c>
      <c r="H233" s="9" t="s">
        <v>653</v>
      </c>
    </row>
    <row r="234" spans="1:8">
      <c r="A234" s="9"/>
      <c r="B234" s="9"/>
      <c r="C234" s="9"/>
      <c r="D234" s="9"/>
      <c r="E234" s="9">
        <v>2.605</v>
      </c>
      <c r="F234" s="9">
        <v>0.68500000000000005</v>
      </c>
      <c r="G234" s="9">
        <v>25.92</v>
      </c>
      <c r="H234" s="9" t="s">
        <v>703</v>
      </c>
    </row>
    <row r="235" spans="1:8">
      <c r="A235" s="9"/>
      <c r="B235" s="9"/>
      <c r="C235" s="9"/>
      <c r="D235" s="9"/>
      <c r="E235" s="9">
        <v>2.3650000000000002</v>
      </c>
      <c r="F235" s="9">
        <v>0.61499999999999999</v>
      </c>
      <c r="G235" s="9">
        <v>32.229999999999997</v>
      </c>
      <c r="H235" s="9" t="s">
        <v>704</v>
      </c>
    </row>
    <row r="236" spans="1:8">
      <c r="A236" s="9"/>
      <c r="B236" s="9"/>
      <c r="C236" s="9"/>
      <c r="D236" s="9"/>
      <c r="E236" s="6">
        <f>AVERAGE(E226:E235)</f>
        <v>2.3635000000000006</v>
      </c>
      <c r="F236" s="6">
        <f>AVERAGE(F226:F235)</f>
        <v>0.67849999999999999</v>
      </c>
      <c r="G236" s="6">
        <f>AVERAGE(G226:G235)</f>
        <v>27.666000000000004</v>
      </c>
      <c r="H236" s="9"/>
    </row>
    <row r="237" spans="1:8">
      <c r="A237" s="9"/>
      <c r="B237" s="9"/>
      <c r="C237" s="9"/>
      <c r="D237" s="9"/>
      <c r="E237" s="9"/>
      <c r="F237" s="9"/>
      <c r="G237" s="9"/>
      <c r="H237" s="9"/>
    </row>
    <row r="238" spans="1:8">
      <c r="A238" s="9"/>
      <c r="B238" s="9"/>
      <c r="C238" s="9"/>
      <c r="D238" s="9"/>
      <c r="E238" s="9"/>
      <c r="F238" s="9"/>
      <c r="G238" s="9"/>
      <c r="H238" s="9"/>
    </row>
    <row r="239" spans="1:8">
      <c r="A239" s="9"/>
      <c r="B239" s="9"/>
      <c r="C239" s="9"/>
      <c r="D239" s="9"/>
      <c r="E239" s="9"/>
      <c r="F239" s="9"/>
      <c r="G239" s="9"/>
      <c r="H239" s="9"/>
    </row>
    <row r="240" spans="1:8">
      <c r="A240" s="9"/>
      <c r="B240" s="9"/>
      <c r="C240" s="9"/>
      <c r="D240" s="9"/>
      <c r="E240" s="9"/>
      <c r="F240" s="9"/>
      <c r="G240" s="9"/>
      <c r="H240" s="9"/>
    </row>
    <row r="241" spans="1:8">
      <c r="A241" s="9"/>
      <c r="B241" s="9"/>
      <c r="C241" s="9"/>
      <c r="D241" s="9"/>
      <c r="E241" s="9"/>
      <c r="F241" s="9"/>
      <c r="G241" s="9"/>
      <c r="H241" s="9"/>
    </row>
    <row r="242" spans="1:8">
      <c r="A242" s="9"/>
      <c r="B242" s="9"/>
      <c r="C242" s="9"/>
      <c r="D242" s="9"/>
      <c r="E242" s="9"/>
      <c r="F242" s="9"/>
      <c r="G242" s="9"/>
      <c r="H242" s="9"/>
    </row>
    <row r="243" spans="1:8">
      <c r="A243" s="9"/>
      <c r="B243" s="9"/>
      <c r="C243" s="9"/>
      <c r="D243" s="9"/>
      <c r="E243" s="9"/>
      <c r="F243" s="9"/>
      <c r="G243" s="9"/>
      <c r="H243" s="9"/>
    </row>
    <row r="245" spans="1:8">
      <c r="A245" s="5" t="s">
        <v>136</v>
      </c>
    </row>
    <row r="246" spans="1:8">
      <c r="A246" s="9"/>
      <c r="B246" s="11" t="s">
        <v>614</v>
      </c>
      <c r="C246" s="11" t="s">
        <v>615</v>
      </c>
      <c r="D246" s="11" t="s">
        <v>616</v>
      </c>
      <c r="E246" s="11" t="s">
        <v>617</v>
      </c>
      <c r="F246" s="11" t="s">
        <v>618</v>
      </c>
      <c r="G246" s="11" t="s">
        <v>619</v>
      </c>
      <c r="H246" s="11" t="s">
        <v>153</v>
      </c>
    </row>
    <row r="247" spans="1:8">
      <c r="A247" s="9" t="s">
        <v>368</v>
      </c>
      <c r="B247" s="9" t="s">
        <v>148</v>
      </c>
      <c r="C247" s="9" t="s">
        <v>682</v>
      </c>
      <c r="D247" s="9">
        <v>31.55</v>
      </c>
      <c r="E247" s="9">
        <v>1.47</v>
      </c>
      <c r="F247" s="9">
        <v>0.68500000000000005</v>
      </c>
      <c r="G247" s="9">
        <v>22.86</v>
      </c>
      <c r="H247" s="9" t="s">
        <v>705</v>
      </c>
    </row>
    <row r="248" spans="1:8">
      <c r="A248" s="9"/>
      <c r="B248" s="9"/>
      <c r="C248" s="9" t="s">
        <v>706</v>
      </c>
      <c r="D248" s="9"/>
      <c r="E248" s="9">
        <v>1.415</v>
      </c>
      <c r="F248" s="9">
        <v>0.83</v>
      </c>
      <c r="G248" s="9">
        <v>21.16</v>
      </c>
      <c r="H248" s="9" t="s">
        <v>707</v>
      </c>
    </row>
    <row r="249" spans="1:8">
      <c r="A249" s="9"/>
      <c r="B249" s="9"/>
      <c r="C249" s="9" t="s">
        <v>708</v>
      </c>
      <c r="D249" s="9"/>
      <c r="E249" s="9">
        <v>1.45</v>
      </c>
      <c r="F249" s="9">
        <v>0.89</v>
      </c>
      <c r="G249" s="9">
        <v>20.51</v>
      </c>
      <c r="H249" s="9" t="s">
        <v>709</v>
      </c>
    </row>
    <row r="250" spans="1:8">
      <c r="A250" s="9"/>
      <c r="B250" s="9"/>
      <c r="C250" s="9"/>
      <c r="D250" s="9"/>
      <c r="E250" s="6">
        <f>AVERAGE(E247:E249)</f>
        <v>1.4450000000000001</v>
      </c>
      <c r="F250" s="6">
        <f>AVERAGE(F247:F249)</f>
        <v>0.80166666666666675</v>
      </c>
      <c r="G250" s="6">
        <f>AVERAGE(G247:G249)</f>
        <v>21.51</v>
      </c>
      <c r="H250" s="9"/>
    </row>
    <row r="251" spans="1:8">
      <c r="A251" s="9"/>
      <c r="B251" s="9"/>
      <c r="C251" s="9"/>
      <c r="D251" s="9"/>
      <c r="E251" s="9"/>
      <c r="F251" s="9"/>
      <c r="G251" s="9"/>
      <c r="H251" s="9"/>
    </row>
    <row r="252" spans="1:8">
      <c r="A252" s="9"/>
      <c r="B252" s="9"/>
      <c r="C252" s="9"/>
      <c r="D252" s="9"/>
      <c r="E252" s="9"/>
      <c r="F252" s="9"/>
      <c r="G252" s="9"/>
      <c r="H252" s="9"/>
    </row>
    <row r="253" spans="1:8">
      <c r="A253" s="9"/>
      <c r="B253" s="9"/>
      <c r="C253" s="9"/>
      <c r="D253" s="9"/>
      <c r="E253" s="9"/>
      <c r="F253" s="9"/>
      <c r="G253" s="9"/>
      <c r="H253" s="9"/>
    </row>
    <row r="254" spans="1:8">
      <c r="A254" s="9"/>
      <c r="B254" s="9"/>
      <c r="C254" s="9"/>
      <c r="D254" s="9"/>
      <c r="E254" s="9"/>
      <c r="F254" s="9"/>
      <c r="G254" s="9"/>
      <c r="H254" s="9"/>
    </row>
    <row r="255" spans="1:8">
      <c r="A255" s="9"/>
      <c r="B255" s="9"/>
      <c r="C255" s="9"/>
      <c r="D255" s="9"/>
      <c r="E255" s="9"/>
      <c r="F255" s="9"/>
      <c r="G255" s="9"/>
      <c r="H255" s="9"/>
    </row>
    <row r="256" spans="1:8">
      <c r="A256" s="9"/>
      <c r="B256" s="9"/>
      <c r="C256" s="9"/>
      <c r="D256" s="9"/>
      <c r="E256" s="9"/>
      <c r="F256" s="9"/>
      <c r="G256" s="9"/>
      <c r="H256" s="9"/>
    </row>
    <row r="257" spans="1:8">
      <c r="A257" s="9"/>
      <c r="B257" s="9"/>
      <c r="C257" s="9"/>
      <c r="D257" s="9"/>
      <c r="E257" s="9"/>
      <c r="F257" s="9"/>
      <c r="G257" s="9"/>
      <c r="H257" s="9"/>
    </row>
    <row r="258" spans="1:8">
      <c r="A258" s="9"/>
      <c r="B258" s="9"/>
      <c r="C258" s="9"/>
      <c r="D258" s="9"/>
      <c r="E258" s="9"/>
      <c r="F258" s="9"/>
      <c r="G258" s="9"/>
      <c r="H258" s="9"/>
    </row>
    <row r="259" spans="1:8">
      <c r="A259" s="9"/>
      <c r="B259" s="9"/>
      <c r="C259" s="9"/>
      <c r="D259" s="9"/>
      <c r="E259" s="9"/>
      <c r="F259" s="9"/>
      <c r="G259" s="9"/>
      <c r="H259" s="9"/>
    </row>
    <row r="260" spans="1:8">
      <c r="A260" s="9"/>
      <c r="B260" s="9"/>
      <c r="C260" s="9"/>
      <c r="D260" s="9"/>
      <c r="E260" s="9"/>
      <c r="F260" s="9"/>
      <c r="G260" s="9"/>
      <c r="H260" s="9"/>
    </row>
    <row r="261" spans="1:8">
      <c r="A261" s="9"/>
      <c r="B261" s="9"/>
      <c r="C261" s="9"/>
      <c r="D261" s="9"/>
      <c r="E261" s="9"/>
      <c r="F261" s="9"/>
      <c r="G261" s="9"/>
      <c r="H261" s="9"/>
    </row>
    <row r="262" spans="1:8">
      <c r="A262" s="9"/>
      <c r="B262" s="9"/>
      <c r="C262" s="9"/>
      <c r="D262" s="9"/>
      <c r="E262" s="9"/>
      <c r="F262" s="9"/>
      <c r="G262" s="9"/>
      <c r="H262" s="9"/>
    </row>
    <row r="263" spans="1:8">
      <c r="A263" s="9"/>
      <c r="B263" s="9"/>
      <c r="C263" s="9"/>
      <c r="D263" s="9"/>
      <c r="E263" s="9"/>
      <c r="F263" s="9"/>
      <c r="G263" s="9"/>
      <c r="H263" s="9"/>
    </row>
    <row r="264" spans="1:8">
      <c r="A264" s="9"/>
      <c r="B264" s="9"/>
      <c r="C264" s="9"/>
      <c r="D264" s="9"/>
      <c r="E264" s="9"/>
      <c r="F264" s="9"/>
      <c r="G264" s="9"/>
      <c r="H264" s="9"/>
    </row>
    <row r="266" spans="1:8">
      <c r="A266" s="5" t="s">
        <v>136</v>
      </c>
    </row>
    <row r="267" spans="1:8">
      <c r="A267" s="9"/>
      <c r="B267" s="11" t="s">
        <v>614</v>
      </c>
      <c r="C267" s="11" t="s">
        <v>615</v>
      </c>
      <c r="D267" s="11" t="s">
        <v>616</v>
      </c>
      <c r="E267" s="11" t="s">
        <v>617</v>
      </c>
      <c r="F267" s="11" t="s">
        <v>618</v>
      </c>
      <c r="G267" s="11" t="s">
        <v>619</v>
      </c>
      <c r="H267" s="11" t="s">
        <v>153</v>
      </c>
    </row>
    <row r="268" spans="1:8">
      <c r="A268" s="9" t="s">
        <v>368</v>
      </c>
      <c r="B268" s="9" t="s">
        <v>143</v>
      </c>
      <c r="C268" s="9" t="s">
        <v>682</v>
      </c>
      <c r="D268" s="9">
        <v>39.094999999999999</v>
      </c>
      <c r="E268" s="9">
        <v>1.595</v>
      </c>
      <c r="F268" s="9">
        <v>0.66500000000000004</v>
      </c>
      <c r="G268" s="9">
        <v>23.93</v>
      </c>
      <c r="H268" s="9" t="s">
        <v>710</v>
      </c>
    </row>
    <row r="269" spans="1:8">
      <c r="A269" s="9"/>
      <c r="B269" s="9"/>
      <c r="C269" s="9" t="s">
        <v>711</v>
      </c>
      <c r="D269" s="9"/>
      <c r="E269" s="9">
        <v>1.375</v>
      </c>
      <c r="F269" s="9">
        <v>0.505</v>
      </c>
      <c r="G269" s="9">
        <v>22.15</v>
      </c>
      <c r="H269" s="9" t="s">
        <v>712</v>
      </c>
    </row>
    <row r="270" spans="1:8">
      <c r="A270" s="9"/>
      <c r="B270" s="9"/>
      <c r="C270" s="9">
        <v>0</v>
      </c>
      <c r="D270" s="9"/>
      <c r="E270" s="9">
        <v>1.5</v>
      </c>
      <c r="F270" s="9">
        <v>0.64</v>
      </c>
      <c r="G270" s="9">
        <v>24.09</v>
      </c>
      <c r="H270" s="9" t="s">
        <v>713</v>
      </c>
    </row>
    <row r="271" spans="1:8">
      <c r="A271" s="9"/>
      <c r="B271" s="9"/>
      <c r="C271" s="9"/>
      <c r="D271" s="9"/>
      <c r="E271" s="9">
        <v>1.4550000000000001</v>
      </c>
      <c r="F271" s="9">
        <v>0.62</v>
      </c>
      <c r="G271" s="9">
        <v>22.94</v>
      </c>
      <c r="H271" s="9" t="s">
        <v>714</v>
      </c>
    </row>
    <row r="272" spans="1:8">
      <c r="A272" s="9"/>
      <c r="B272" s="9"/>
      <c r="C272" s="9"/>
      <c r="D272" s="9"/>
      <c r="E272" s="9">
        <v>1.53</v>
      </c>
      <c r="F272" s="9">
        <v>0.69</v>
      </c>
      <c r="G272" s="9">
        <v>21.89</v>
      </c>
      <c r="H272" s="9" t="s">
        <v>715</v>
      </c>
    </row>
    <row r="273" spans="1:8">
      <c r="A273" s="9"/>
      <c r="B273" s="9"/>
      <c r="C273" s="9"/>
      <c r="D273" s="9"/>
      <c r="E273" s="9">
        <v>1.5149999999999999</v>
      </c>
      <c r="F273" s="9">
        <v>0.56999999999999995</v>
      </c>
      <c r="G273" s="9">
        <v>22.99</v>
      </c>
      <c r="H273" s="9" t="s">
        <v>716</v>
      </c>
    </row>
    <row r="274" spans="1:8">
      <c r="A274" s="9"/>
      <c r="B274" s="9"/>
      <c r="C274" s="9"/>
      <c r="D274" s="9"/>
      <c r="E274" s="9">
        <v>1.35</v>
      </c>
      <c r="F274" s="9">
        <v>0.45</v>
      </c>
      <c r="G274" s="9">
        <v>24.84</v>
      </c>
      <c r="H274" s="9" t="s">
        <v>717</v>
      </c>
    </row>
    <row r="275" spans="1:8">
      <c r="A275" s="9"/>
      <c r="B275" s="9"/>
      <c r="C275" s="9"/>
      <c r="D275" s="9"/>
      <c r="E275" s="9">
        <v>1.4</v>
      </c>
      <c r="F275" s="9">
        <v>0.68500000000000005</v>
      </c>
      <c r="G275" s="9">
        <v>23.51</v>
      </c>
      <c r="H275" s="9" t="s">
        <v>718</v>
      </c>
    </row>
    <row r="276" spans="1:8">
      <c r="A276" s="9"/>
      <c r="B276" s="9"/>
      <c r="C276" s="9"/>
      <c r="D276" s="9"/>
      <c r="E276" s="9">
        <v>1.4350000000000001</v>
      </c>
      <c r="F276" s="9">
        <v>0.59</v>
      </c>
      <c r="G276" s="9">
        <v>22.46</v>
      </c>
      <c r="H276" s="9" t="s">
        <v>653</v>
      </c>
    </row>
    <row r="277" spans="1:8">
      <c r="A277" s="9"/>
      <c r="B277" s="9"/>
      <c r="C277" s="9"/>
      <c r="D277" s="9"/>
      <c r="E277" s="9">
        <v>1.4</v>
      </c>
      <c r="F277" s="9">
        <v>0.69</v>
      </c>
      <c r="G277" s="9">
        <v>21.45</v>
      </c>
      <c r="H277" s="9" t="s">
        <v>719</v>
      </c>
    </row>
    <row r="278" spans="1:8">
      <c r="A278" s="9"/>
      <c r="B278" s="9"/>
      <c r="C278" s="9"/>
      <c r="D278" s="9"/>
      <c r="E278" s="9">
        <v>1.355</v>
      </c>
      <c r="F278" s="9">
        <v>0.54500000000000004</v>
      </c>
      <c r="G278" s="9">
        <v>22.59</v>
      </c>
      <c r="H278" s="9" t="s">
        <v>720</v>
      </c>
    </row>
    <row r="279" spans="1:8">
      <c r="A279" s="9"/>
      <c r="B279" s="9"/>
      <c r="C279" s="9"/>
      <c r="D279" s="9"/>
      <c r="E279" s="9">
        <v>1.3149999999999999</v>
      </c>
      <c r="F279" s="9">
        <v>0.70499999999999996</v>
      </c>
      <c r="G279" s="9">
        <v>22.89</v>
      </c>
      <c r="H279" s="9" t="s">
        <v>721</v>
      </c>
    </row>
    <row r="280" spans="1:8">
      <c r="A280" s="9"/>
      <c r="B280" s="9"/>
      <c r="C280" s="9"/>
      <c r="D280" s="9"/>
      <c r="E280" s="6">
        <f>AVERAGE(E268:E279)</f>
        <v>1.4354166666666668</v>
      </c>
      <c r="F280" s="6">
        <f>AVERAGE(F268:F279)</f>
        <v>0.61291666666666655</v>
      </c>
      <c r="G280" s="6">
        <f>AVERAGE(G268:G279)</f>
        <v>22.977500000000003</v>
      </c>
      <c r="H280" s="9"/>
    </row>
    <row r="281" spans="1:8">
      <c r="A281" s="9"/>
      <c r="B281" s="9"/>
      <c r="C281" s="9"/>
      <c r="D281" s="9"/>
      <c r="E281" s="9"/>
      <c r="F281" s="9"/>
      <c r="G281" s="9"/>
      <c r="H281" s="9"/>
    </row>
    <row r="282" spans="1:8">
      <c r="A282" s="9"/>
      <c r="B282" s="9"/>
      <c r="C282" s="9"/>
      <c r="D282" s="9"/>
      <c r="E282" s="9"/>
      <c r="F282" s="9"/>
      <c r="G282" s="9"/>
      <c r="H282" s="9"/>
    </row>
    <row r="283" spans="1:8">
      <c r="A283" s="9"/>
      <c r="B283" s="9"/>
      <c r="C283" s="9"/>
      <c r="D283" s="9"/>
      <c r="E283" s="9"/>
      <c r="F283" s="9"/>
      <c r="G283" s="9"/>
      <c r="H283" s="9"/>
    </row>
    <row r="284" spans="1:8">
      <c r="A284" s="9"/>
      <c r="B284" s="9"/>
      <c r="C284" s="9"/>
      <c r="D284" s="9"/>
      <c r="E284" s="9"/>
      <c r="F284" s="9"/>
      <c r="G284" s="9"/>
      <c r="H284" s="9"/>
    </row>
    <row r="285" spans="1:8">
      <c r="A285" s="9"/>
      <c r="B285" s="9"/>
      <c r="C285" s="9"/>
      <c r="D285" s="9"/>
      <c r="E285" s="9"/>
      <c r="F285" s="9"/>
      <c r="G285" s="9"/>
      <c r="H285" s="9"/>
    </row>
  </sheetData>
  <mergeCells count="2">
    <mergeCell ref="A3:B3"/>
    <mergeCell ref="A10:B10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topLeftCell="A4" workbookViewId="0">
      <selection activeCell="F18" sqref="F18"/>
    </sheetView>
  </sheetViews>
  <sheetFormatPr defaultColWidth="11.5546875" defaultRowHeight="14.4"/>
  <cols>
    <col min="6" max="6" width="33.109375" customWidth="1"/>
  </cols>
  <sheetData>
    <row r="1" spans="1:6">
      <c r="A1" s="5" t="s">
        <v>722</v>
      </c>
      <c r="B1" s="5"/>
      <c r="C1" s="5"/>
      <c r="D1" s="5"/>
      <c r="E1" s="5"/>
      <c r="F1" s="5"/>
    </row>
    <row r="3" spans="1:6">
      <c r="A3" s="5" t="s">
        <v>134</v>
      </c>
    </row>
    <row r="4" spans="1:6">
      <c r="A4" s="6" t="s">
        <v>723</v>
      </c>
      <c r="B4" s="119">
        <v>43136</v>
      </c>
      <c r="C4" s="9"/>
      <c r="D4" s="9"/>
      <c r="E4" s="9"/>
      <c r="F4" s="9"/>
    </row>
    <row r="5" spans="1:6">
      <c r="A5" s="9"/>
      <c r="B5" s="11" t="s">
        <v>586</v>
      </c>
      <c r="C5" s="11" t="s">
        <v>587</v>
      </c>
      <c r="D5" s="11" t="s">
        <v>724</v>
      </c>
      <c r="E5" s="11" t="s">
        <v>725</v>
      </c>
      <c r="F5" s="11" t="s">
        <v>153</v>
      </c>
    </row>
    <row r="6" spans="1:6">
      <c r="A6" s="9"/>
      <c r="B6" s="9">
        <v>1</v>
      </c>
      <c r="C6" s="9" t="s">
        <v>726</v>
      </c>
      <c r="D6" s="9">
        <v>1</v>
      </c>
      <c r="E6" s="9" t="s">
        <v>727</v>
      </c>
      <c r="F6" s="9"/>
    </row>
    <row r="7" spans="1:6">
      <c r="A7" s="9"/>
      <c r="B7" s="9">
        <v>2</v>
      </c>
      <c r="C7" s="9" t="s">
        <v>728</v>
      </c>
      <c r="D7" s="9">
        <v>2</v>
      </c>
      <c r="E7" s="9" t="s">
        <v>182</v>
      </c>
      <c r="F7" s="9" t="s">
        <v>729</v>
      </c>
    </row>
    <row r="8" spans="1:6">
      <c r="A8" s="9"/>
      <c r="B8" s="9">
        <v>3</v>
      </c>
      <c r="C8" s="9" t="s">
        <v>730</v>
      </c>
      <c r="D8" s="9">
        <v>3</v>
      </c>
      <c r="E8" s="9" t="s">
        <v>731</v>
      </c>
      <c r="F8" s="9"/>
    </row>
    <row r="9" spans="1:6">
      <c r="A9" s="9"/>
      <c r="B9" s="9">
        <v>4</v>
      </c>
      <c r="C9" s="9" t="s">
        <v>732</v>
      </c>
      <c r="D9" s="9">
        <v>4</v>
      </c>
      <c r="E9" s="9" t="s">
        <v>186</v>
      </c>
      <c r="F9" s="9" t="s">
        <v>733</v>
      </c>
    </row>
    <row r="11" spans="1:6">
      <c r="A11" s="6" t="s">
        <v>723</v>
      </c>
      <c r="B11" s="120">
        <v>43145</v>
      </c>
    </row>
    <row r="12" spans="1:6">
      <c r="A12" s="9"/>
      <c r="B12" s="11" t="s">
        <v>586</v>
      </c>
      <c r="C12" s="11" t="s">
        <v>587</v>
      </c>
      <c r="D12" s="11" t="s">
        <v>724</v>
      </c>
      <c r="E12" s="11" t="s">
        <v>725</v>
      </c>
      <c r="F12" s="11" t="s">
        <v>153</v>
      </c>
    </row>
    <row r="13" spans="1:6">
      <c r="A13" s="9"/>
      <c r="B13" s="9">
        <v>1</v>
      </c>
      <c r="C13" s="9" t="s">
        <v>734</v>
      </c>
      <c r="D13" s="9">
        <v>2</v>
      </c>
      <c r="E13" s="9" t="s">
        <v>180</v>
      </c>
      <c r="F13" s="9" t="s">
        <v>735</v>
      </c>
    </row>
    <row r="14" spans="1:6">
      <c r="A14" s="9"/>
      <c r="B14" s="9">
        <v>3</v>
      </c>
      <c r="C14" s="9" t="s">
        <v>736</v>
      </c>
      <c r="D14" s="9">
        <v>4</v>
      </c>
      <c r="E14" s="9" t="s">
        <v>185</v>
      </c>
      <c r="F14" s="9" t="s">
        <v>737</v>
      </c>
    </row>
    <row r="15" spans="1:6">
      <c r="A15" s="9"/>
      <c r="B15" s="9">
        <v>5</v>
      </c>
      <c r="C15" s="9" t="s">
        <v>738</v>
      </c>
      <c r="D15" s="9">
        <v>5</v>
      </c>
      <c r="E15" s="9" t="s">
        <v>227</v>
      </c>
      <c r="F15" s="9" t="s">
        <v>739</v>
      </c>
    </row>
    <row r="16" spans="1:6">
      <c r="A16" s="9"/>
      <c r="B16" s="9">
        <v>11</v>
      </c>
      <c r="C16" s="9" t="s">
        <v>740</v>
      </c>
      <c r="D16" s="9">
        <v>6</v>
      </c>
      <c r="E16" s="9" t="s">
        <v>189</v>
      </c>
      <c r="F16" s="9" t="s">
        <v>741</v>
      </c>
    </row>
    <row r="17" spans="1:6">
      <c r="A17" s="9"/>
      <c r="B17" s="9">
        <v>13</v>
      </c>
      <c r="C17" s="9" t="s">
        <v>742</v>
      </c>
      <c r="D17" s="9">
        <v>7</v>
      </c>
      <c r="E17" s="9" t="s">
        <v>223</v>
      </c>
      <c r="F17" s="9" t="s">
        <v>743</v>
      </c>
    </row>
    <row r="18" spans="1:6">
      <c r="A18" s="9"/>
      <c r="B18" s="9">
        <v>50</v>
      </c>
      <c r="C18" s="9" t="s">
        <v>744</v>
      </c>
      <c r="D18" s="9">
        <v>8</v>
      </c>
      <c r="E18" s="9" t="s">
        <v>745</v>
      </c>
      <c r="F18" s="9"/>
    </row>
    <row r="19" spans="1:6">
      <c r="A19" s="117"/>
      <c r="B19" s="117">
        <v>15</v>
      </c>
      <c r="C19" s="117" t="s">
        <v>740</v>
      </c>
      <c r="D19" s="117">
        <v>9</v>
      </c>
      <c r="E19" s="117" t="s">
        <v>189</v>
      </c>
      <c r="F19" s="9" t="s">
        <v>741</v>
      </c>
    </row>
    <row r="20" spans="1:6">
      <c r="A20" s="9"/>
      <c r="B20" s="9">
        <v>16</v>
      </c>
      <c r="C20" s="9" t="s">
        <v>746</v>
      </c>
      <c r="D20" s="9">
        <v>10</v>
      </c>
      <c r="E20" s="9" t="s">
        <v>230</v>
      </c>
      <c r="F20" s="9"/>
    </row>
    <row r="22" spans="1:6">
      <c r="A22" s="5" t="s">
        <v>723</v>
      </c>
      <c r="B22" s="120">
        <v>43150</v>
      </c>
    </row>
    <row r="23" spans="1:6">
      <c r="A23" s="9"/>
      <c r="B23" s="11" t="s">
        <v>586</v>
      </c>
      <c r="C23" s="11" t="s">
        <v>587</v>
      </c>
      <c r="D23" s="11" t="s">
        <v>724</v>
      </c>
      <c r="E23" s="11" t="s">
        <v>725</v>
      </c>
      <c r="F23" s="11" t="s">
        <v>153</v>
      </c>
    </row>
    <row r="24" spans="1:6">
      <c r="A24" s="9"/>
      <c r="B24" s="9">
        <v>6</v>
      </c>
      <c r="C24" s="9" t="s">
        <v>747</v>
      </c>
      <c r="D24" s="9">
        <v>1</v>
      </c>
      <c r="E24" s="9" t="s">
        <v>198</v>
      </c>
      <c r="F24" s="9" t="s">
        <v>748</v>
      </c>
    </row>
    <row r="25" spans="1:6">
      <c r="A25" s="9"/>
      <c r="B25" s="9">
        <v>7</v>
      </c>
      <c r="C25" s="9" t="s">
        <v>749</v>
      </c>
      <c r="D25" s="9">
        <v>2</v>
      </c>
      <c r="E25" s="9" t="s">
        <v>213</v>
      </c>
      <c r="F25" s="9" t="s">
        <v>750</v>
      </c>
    </row>
    <row r="26" spans="1:6">
      <c r="A26" s="9"/>
      <c r="B26" s="9">
        <v>8</v>
      </c>
      <c r="C26" s="9" t="s">
        <v>751</v>
      </c>
      <c r="D26" s="9">
        <v>3</v>
      </c>
      <c r="E26" s="9" t="s">
        <v>198</v>
      </c>
      <c r="F26" s="9" t="s">
        <v>748</v>
      </c>
    </row>
    <row r="27" spans="1:6">
      <c r="A27" s="9"/>
      <c r="B27" s="9">
        <v>9</v>
      </c>
      <c r="C27" s="9" t="s">
        <v>752</v>
      </c>
      <c r="D27" s="9">
        <v>5</v>
      </c>
      <c r="E27" s="9" t="s">
        <v>198</v>
      </c>
      <c r="F27" s="9" t="s">
        <v>748</v>
      </c>
    </row>
    <row r="28" spans="1:6">
      <c r="A28" s="9"/>
      <c r="B28" s="9">
        <v>12</v>
      </c>
      <c r="C28" s="9" t="s">
        <v>753</v>
      </c>
      <c r="D28" s="9">
        <v>11</v>
      </c>
      <c r="E28" s="9" t="s">
        <v>213</v>
      </c>
      <c r="F28" s="9" t="s">
        <v>750</v>
      </c>
    </row>
    <row r="29" spans="1:6">
      <c r="A29" s="9"/>
      <c r="B29" s="9">
        <v>14</v>
      </c>
      <c r="C29" s="9" t="s">
        <v>602</v>
      </c>
      <c r="D29" s="9">
        <v>12</v>
      </c>
      <c r="E29" s="9" t="s">
        <v>207</v>
      </c>
      <c r="F29" s="9" t="s">
        <v>754</v>
      </c>
    </row>
    <row r="30" spans="1:6">
      <c r="A30" s="9"/>
      <c r="B30" s="9"/>
      <c r="C30" s="9"/>
      <c r="D30" s="9"/>
      <c r="E30" s="9"/>
      <c r="F30" s="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SPSS spread sheet variables</vt:lpstr>
      <vt:lpstr>ELGES STATS 2.sav_2018-04-13</vt:lpstr>
      <vt:lpstr>Number of vesicles seen</vt:lpstr>
      <vt:lpstr>Daily weight monitoring</vt:lpstr>
      <vt:lpstr>Ultrasound notes</vt:lpstr>
      <vt:lpstr>PM macroscopic mapping</vt:lpstr>
      <vt:lpstr>Surgery</vt:lpstr>
      <vt:lpstr>PM</vt:lpstr>
      <vt:lpstr>Mating schedule</vt:lpstr>
      <vt:lpstr>Vesicle ultrasound</vt:lpstr>
      <vt:lpstr>Sheet1</vt:lpstr>
    </vt:vector>
  </TitlesOfParts>
  <Company>IBM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IBM SPSS Export Facility</dc:creator>
  <cp:lastModifiedBy>Robert Kirberger</cp:lastModifiedBy>
  <dcterms:created xsi:type="dcterms:W3CDTF">2011-08-01T14:22:18Z</dcterms:created>
  <dcterms:modified xsi:type="dcterms:W3CDTF">2018-07-19T21:35:12Z</dcterms:modified>
</cp:coreProperties>
</file>