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5B5FA32F-26FD-41C2-A670-A703F2E5917C}" xr6:coauthVersionLast="36" xr6:coauthVersionMax="36" xr10:uidLastSave="{00000000-0000-0000-0000-000000000000}"/>
  <bookViews>
    <workbookView xWindow="-120" yWindow="-120" windowWidth="29040" windowHeight="15720" activeTab="3" xr2:uid="{7785D6AC-7A8A-45D0-88D8-7B292D5BFA12}"/>
  </bookViews>
  <sheets>
    <sheet name="Hatching" sheetId="1" r:id="rId1"/>
    <sheet name="Larvae survival" sheetId="3" r:id="rId2"/>
    <sheet name="Storage for parasitoid" sheetId="6" r:id="rId3"/>
    <sheet name="Parasitoid longevity" sheetId="7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80" i="7" l="1"/>
  <c r="F279" i="7"/>
  <c r="F278" i="7"/>
  <c r="F277" i="7"/>
  <c r="F276" i="7"/>
  <c r="F275" i="7"/>
  <c r="F274" i="7"/>
  <c r="F273" i="7"/>
  <c r="F272" i="7"/>
  <c r="F271" i="7"/>
  <c r="F270" i="7"/>
  <c r="F269" i="7"/>
  <c r="F268" i="7"/>
  <c r="F267" i="7"/>
  <c r="F266" i="7"/>
  <c r="F265" i="7"/>
  <c r="F264" i="7"/>
  <c r="F263" i="7"/>
  <c r="F262" i="7"/>
  <c r="F261" i="7"/>
  <c r="F260" i="7"/>
  <c r="F259" i="7"/>
  <c r="F258" i="7"/>
  <c r="F257" i="7"/>
  <c r="F256" i="7"/>
  <c r="F255" i="7"/>
  <c r="F254" i="7"/>
  <c r="F253" i="7"/>
  <c r="F252" i="7"/>
  <c r="F251" i="7"/>
  <c r="F250" i="7"/>
  <c r="F249" i="7"/>
  <c r="F248" i="7"/>
  <c r="F247" i="7"/>
  <c r="F246" i="7"/>
  <c r="F245" i="7"/>
  <c r="F244" i="7"/>
  <c r="F243" i="7"/>
  <c r="F242" i="7"/>
  <c r="F241" i="7"/>
  <c r="F240" i="7"/>
  <c r="F239" i="7"/>
  <c r="F238" i="7"/>
  <c r="F237" i="7"/>
  <c r="F236" i="7"/>
  <c r="F235" i="7"/>
  <c r="F234" i="7"/>
  <c r="F233" i="7"/>
  <c r="F232" i="7"/>
  <c r="F231" i="7"/>
  <c r="F230" i="7"/>
  <c r="F229" i="7"/>
  <c r="F228" i="7"/>
  <c r="F227" i="7"/>
  <c r="F226" i="7"/>
  <c r="F225" i="7"/>
  <c r="F224" i="7"/>
  <c r="F223" i="7"/>
  <c r="F222" i="7"/>
  <c r="F221" i="7"/>
  <c r="F220" i="7"/>
  <c r="F219" i="7"/>
  <c r="F218" i="7"/>
  <c r="F217" i="7"/>
  <c r="F216" i="7"/>
  <c r="F215" i="7"/>
  <c r="F214" i="7"/>
  <c r="F213" i="7"/>
  <c r="F212" i="7"/>
  <c r="F211" i="7"/>
  <c r="F210" i="7"/>
  <c r="F209" i="7"/>
  <c r="F208" i="7"/>
  <c r="F207" i="7"/>
  <c r="F206" i="7"/>
  <c r="F205" i="7"/>
  <c r="F204" i="7"/>
  <c r="F203" i="7"/>
  <c r="F202" i="7"/>
  <c r="F201" i="7"/>
  <c r="F200" i="7"/>
  <c r="F199" i="7"/>
  <c r="F198" i="7"/>
  <c r="F197" i="7"/>
  <c r="F196" i="7"/>
  <c r="F195" i="7"/>
  <c r="F194" i="7"/>
  <c r="F193" i="7"/>
  <c r="F192" i="7"/>
  <c r="F191" i="7"/>
  <c r="F190" i="7"/>
  <c r="F189" i="7"/>
  <c r="F188" i="7"/>
  <c r="F187" i="7"/>
  <c r="F186" i="7"/>
  <c r="F185" i="7"/>
  <c r="F184" i="7"/>
  <c r="F183" i="7"/>
  <c r="F182" i="7"/>
  <c r="F181" i="7"/>
  <c r="F180" i="7"/>
  <c r="F179" i="7"/>
  <c r="F178" i="7"/>
  <c r="F177" i="7"/>
  <c r="F176" i="7"/>
  <c r="F175" i="7"/>
  <c r="F174" i="7"/>
  <c r="F173" i="7"/>
  <c r="F172" i="7"/>
  <c r="F171" i="7"/>
  <c r="F170" i="7"/>
  <c r="F169" i="7"/>
  <c r="F168" i="7"/>
  <c r="F167" i="7"/>
  <c r="F166" i="7"/>
  <c r="F165" i="7"/>
  <c r="F164" i="7"/>
  <c r="F163" i="7"/>
  <c r="F162" i="7"/>
  <c r="F161" i="7"/>
  <c r="F160" i="7"/>
  <c r="F159" i="7"/>
  <c r="F158" i="7"/>
  <c r="F157" i="7"/>
  <c r="F156" i="7"/>
  <c r="F155" i="7"/>
  <c r="F154" i="7"/>
  <c r="F153" i="7"/>
  <c r="F152" i="7"/>
  <c r="F151" i="7"/>
  <c r="F150" i="7"/>
  <c r="F149" i="7"/>
  <c r="F148" i="7"/>
  <c r="F147" i="7"/>
  <c r="F146" i="7"/>
  <c r="F145" i="7"/>
  <c r="F144" i="7"/>
  <c r="F143" i="7"/>
  <c r="F142" i="7"/>
  <c r="F141" i="7"/>
  <c r="F140" i="7"/>
  <c r="F139" i="7"/>
  <c r="F138" i="7"/>
  <c r="F137" i="7"/>
  <c r="F136" i="7"/>
  <c r="F135" i="7"/>
  <c r="F134" i="7"/>
  <c r="F133" i="7"/>
  <c r="F132" i="7"/>
  <c r="F131" i="7"/>
  <c r="F130" i="7"/>
  <c r="F129" i="7"/>
  <c r="F128" i="7"/>
  <c r="F127" i="7"/>
  <c r="F126" i="7"/>
  <c r="F125" i="7"/>
  <c r="F124" i="7"/>
  <c r="F123" i="7"/>
  <c r="F122" i="7"/>
  <c r="F121" i="7"/>
  <c r="F120" i="7"/>
  <c r="F119" i="7"/>
  <c r="F118" i="7"/>
  <c r="F117" i="7"/>
  <c r="F116" i="7"/>
  <c r="F115" i="7"/>
  <c r="F114" i="7"/>
  <c r="F113" i="7"/>
  <c r="F112" i="7"/>
  <c r="F111" i="7"/>
  <c r="F110" i="7"/>
  <c r="F109" i="7"/>
  <c r="F108" i="7"/>
  <c r="F107" i="7"/>
  <c r="F106" i="7"/>
  <c r="F105" i="7"/>
  <c r="F104" i="7"/>
  <c r="F103" i="7"/>
  <c r="F102" i="7"/>
  <c r="F101" i="7"/>
  <c r="F100" i="7"/>
  <c r="F99" i="7"/>
  <c r="F98" i="7"/>
  <c r="F97" i="7"/>
  <c r="F96" i="7"/>
  <c r="F95" i="7"/>
  <c r="F94" i="7"/>
  <c r="F93" i="7"/>
  <c r="F92" i="7"/>
  <c r="F91" i="7"/>
  <c r="F90" i="7"/>
  <c r="F89" i="7"/>
  <c r="F88" i="7"/>
  <c r="F87" i="7"/>
  <c r="F86" i="7"/>
  <c r="F85" i="7"/>
  <c r="F84" i="7"/>
  <c r="F83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M123" i="6"/>
  <c r="I123" i="6"/>
  <c r="D123" i="6"/>
  <c r="M122" i="6"/>
  <c r="H122" i="6"/>
  <c r="I122" i="6" s="1"/>
  <c r="M121" i="6"/>
  <c r="H121" i="6"/>
  <c r="G121" i="6"/>
  <c r="D121" i="6"/>
  <c r="M120" i="6"/>
  <c r="I120" i="6"/>
  <c r="M119" i="6"/>
  <c r="I119" i="6"/>
  <c r="M118" i="6"/>
  <c r="I118" i="6"/>
  <c r="M117" i="6"/>
  <c r="I117" i="6"/>
  <c r="M116" i="6"/>
  <c r="I116" i="6"/>
  <c r="D116" i="6"/>
  <c r="M115" i="6"/>
  <c r="I115" i="6"/>
  <c r="M114" i="6"/>
  <c r="H114" i="6"/>
  <c r="G114" i="6"/>
  <c r="M113" i="6"/>
  <c r="I113" i="6"/>
  <c r="D113" i="6"/>
  <c r="M112" i="6"/>
  <c r="I112" i="6"/>
  <c r="M111" i="6"/>
  <c r="I111" i="6"/>
  <c r="M110" i="6"/>
  <c r="H110" i="6"/>
  <c r="G110" i="6"/>
  <c r="I110" i="6" s="1"/>
  <c r="M109" i="6"/>
  <c r="I109" i="6"/>
  <c r="D109" i="6"/>
  <c r="M108" i="6"/>
  <c r="I108" i="6"/>
  <c r="D108" i="6"/>
  <c r="M107" i="6"/>
  <c r="I107" i="6"/>
  <c r="D107" i="6"/>
  <c r="M106" i="6"/>
  <c r="I106" i="6"/>
  <c r="M105" i="6"/>
  <c r="I105" i="6"/>
  <c r="D105" i="6"/>
  <c r="M104" i="6"/>
  <c r="I104" i="6"/>
  <c r="D104" i="6"/>
  <c r="M103" i="6"/>
  <c r="I103" i="6"/>
  <c r="D103" i="6"/>
  <c r="M102" i="6"/>
  <c r="H102" i="6"/>
  <c r="G102" i="6"/>
  <c r="M101" i="6"/>
  <c r="H101" i="6"/>
  <c r="G101" i="6"/>
  <c r="M100" i="6"/>
  <c r="H100" i="6"/>
  <c r="G100" i="6"/>
  <c r="I100" i="6" s="1"/>
  <c r="M99" i="6"/>
  <c r="I99" i="6"/>
  <c r="D99" i="6"/>
  <c r="M98" i="6"/>
  <c r="H98" i="6"/>
  <c r="G98" i="6"/>
  <c r="M97" i="6"/>
  <c r="I97" i="6"/>
  <c r="M96" i="6"/>
  <c r="I96" i="6"/>
  <c r="D96" i="6"/>
  <c r="M95" i="6"/>
  <c r="H95" i="6"/>
  <c r="I95" i="6" s="1"/>
  <c r="M94" i="6"/>
  <c r="H94" i="6"/>
  <c r="G94" i="6"/>
  <c r="M93" i="6"/>
  <c r="H93" i="6"/>
  <c r="G93" i="6"/>
  <c r="M92" i="6"/>
  <c r="H92" i="6"/>
  <c r="G92" i="6"/>
  <c r="M91" i="6"/>
  <c r="H91" i="6"/>
  <c r="I91" i="6" s="1"/>
  <c r="M90" i="6"/>
  <c r="I90" i="6"/>
  <c r="D90" i="6"/>
  <c r="M89" i="6"/>
  <c r="H89" i="6"/>
  <c r="G89" i="6"/>
  <c r="I89" i="6" s="1"/>
  <c r="M88" i="6"/>
  <c r="H88" i="6"/>
  <c r="I88" i="6" s="1"/>
  <c r="M87" i="6"/>
  <c r="I87" i="6"/>
  <c r="D87" i="6"/>
  <c r="M86" i="6"/>
  <c r="H86" i="6"/>
  <c r="G86" i="6"/>
  <c r="I86" i="6" s="1"/>
  <c r="M85" i="6"/>
  <c r="H85" i="6"/>
  <c r="G85" i="6"/>
  <c r="M84" i="6"/>
  <c r="I84" i="6"/>
  <c r="M83" i="6"/>
  <c r="H83" i="6"/>
  <c r="G83" i="6"/>
  <c r="I83" i="6" s="1"/>
  <c r="M82" i="6"/>
  <c r="I82" i="6"/>
  <c r="D82" i="6"/>
  <c r="M81" i="6"/>
  <c r="H81" i="6"/>
  <c r="G81" i="6"/>
  <c r="M80" i="6"/>
  <c r="H80" i="6"/>
  <c r="G80" i="6"/>
  <c r="I80" i="6" s="1"/>
  <c r="M79" i="6"/>
  <c r="I79" i="6"/>
  <c r="D79" i="6"/>
  <c r="M78" i="6"/>
  <c r="G78" i="6"/>
  <c r="I78" i="6" s="1"/>
  <c r="M77" i="6"/>
  <c r="H77" i="6"/>
  <c r="M76" i="6"/>
  <c r="H76" i="6"/>
  <c r="G76" i="6"/>
  <c r="I76" i="6" s="1"/>
  <c r="M75" i="6"/>
  <c r="H75" i="6"/>
  <c r="G75" i="6"/>
  <c r="M74" i="6"/>
  <c r="H74" i="6"/>
  <c r="G74" i="6"/>
  <c r="M73" i="6"/>
  <c r="H73" i="6"/>
  <c r="G73" i="6"/>
  <c r="I73" i="6" s="1"/>
  <c r="M72" i="6"/>
  <c r="H72" i="6"/>
  <c r="I72" i="6" s="1"/>
  <c r="M71" i="6"/>
  <c r="I71" i="6"/>
  <c r="M70" i="6"/>
  <c r="H70" i="6"/>
  <c r="G70" i="6"/>
  <c r="M69" i="6"/>
  <c r="H69" i="6"/>
  <c r="G69" i="6"/>
  <c r="I69" i="6" s="1"/>
  <c r="M68" i="6"/>
  <c r="H68" i="6"/>
  <c r="G68" i="6"/>
  <c r="M67" i="6"/>
  <c r="H67" i="6"/>
  <c r="G67" i="6"/>
  <c r="M66" i="6"/>
  <c r="H66" i="6"/>
  <c r="G66" i="6"/>
  <c r="D66" i="6"/>
  <c r="M65" i="6"/>
  <c r="H65" i="6"/>
  <c r="G65" i="6"/>
  <c r="M64" i="6"/>
  <c r="H64" i="6"/>
  <c r="I64" i="6" s="1"/>
  <c r="M63" i="6"/>
  <c r="H63" i="6"/>
  <c r="G63" i="6"/>
  <c r="I63" i="6" s="1"/>
  <c r="M62" i="6"/>
  <c r="H62" i="6"/>
  <c r="M61" i="6"/>
  <c r="H61" i="6"/>
  <c r="I61" i="6" s="1"/>
  <c r="M60" i="6"/>
  <c r="G60" i="6"/>
  <c r="I60" i="6" s="1"/>
  <c r="M59" i="6"/>
  <c r="H59" i="6"/>
  <c r="G59" i="6"/>
  <c r="M58" i="6"/>
  <c r="I58" i="6"/>
  <c r="D58" i="6"/>
  <c r="M57" i="6"/>
  <c r="G57" i="6"/>
  <c r="I57" i="6" s="1"/>
  <c r="M56" i="6"/>
  <c r="H56" i="6"/>
  <c r="G56" i="6"/>
  <c r="M55" i="6"/>
  <c r="H55" i="6"/>
  <c r="D55" i="6"/>
  <c r="M54" i="6"/>
  <c r="I54" i="6"/>
  <c r="D54" i="6"/>
  <c r="M53" i="6"/>
  <c r="H53" i="6"/>
  <c r="I53" i="6" s="1"/>
  <c r="M52" i="6"/>
  <c r="H52" i="6"/>
  <c r="M51" i="6"/>
  <c r="G51" i="6"/>
  <c r="I51" i="6" s="1"/>
  <c r="M50" i="6"/>
  <c r="H50" i="6"/>
  <c r="G50" i="6"/>
  <c r="D50" i="6"/>
  <c r="M49" i="6"/>
  <c r="H49" i="6"/>
  <c r="M48" i="6"/>
  <c r="M47" i="6"/>
  <c r="H47" i="6"/>
  <c r="G47" i="6"/>
  <c r="M46" i="6"/>
  <c r="H46" i="6"/>
  <c r="I46" i="6" s="1"/>
  <c r="M45" i="6"/>
  <c r="H45" i="6"/>
  <c r="G45" i="6"/>
  <c r="M44" i="6"/>
  <c r="D44" i="6"/>
  <c r="M43" i="6"/>
  <c r="H43" i="6"/>
  <c r="G43" i="6"/>
  <c r="M42" i="6"/>
  <c r="H42" i="6"/>
  <c r="G42" i="6"/>
  <c r="M41" i="6"/>
  <c r="H41" i="6"/>
  <c r="G41" i="6"/>
  <c r="M40" i="6"/>
  <c r="H40" i="6"/>
  <c r="I40" i="6" s="1"/>
  <c r="M39" i="6"/>
  <c r="H39" i="6"/>
  <c r="G39" i="6"/>
  <c r="M38" i="6"/>
  <c r="H38" i="6"/>
  <c r="G38" i="6"/>
  <c r="M37" i="6"/>
  <c r="I37" i="6"/>
  <c r="M36" i="6"/>
  <c r="I36" i="6"/>
  <c r="D36" i="6"/>
  <c r="M35" i="6"/>
  <c r="H35" i="6"/>
  <c r="M34" i="6"/>
  <c r="H34" i="6"/>
  <c r="M33" i="6"/>
  <c r="I33" i="6"/>
  <c r="M32" i="6"/>
  <c r="H32" i="6"/>
  <c r="G32" i="6"/>
  <c r="M31" i="6"/>
  <c r="I31" i="6"/>
  <c r="M30" i="6"/>
  <c r="G30" i="6"/>
  <c r="I30" i="6" s="1"/>
  <c r="M29" i="6"/>
  <c r="H29" i="6"/>
  <c r="G29" i="6"/>
  <c r="D29" i="6"/>
  <c r="M28" i="6"/>
  <c r="H28" i="6"/>
  <c r="I28" i="6" s="1"/>
  <c r="M27" i="6"/>
  <c r="H27" i="6"/>
  <c r="G27" i="6"/>
  <c r="M26" i="6"/>
  <c r="H26" i="6"/>
  <c r="G26" i="6"/>
  <c r="I26" i="6" s="1"/>
  <c r="M25" i="6"/>
  <c r="H25" i="6"/>
  <c r="I25" i="6" s="1"/>
  <c r="M24" i="6"/>
  <c r="H24" i="6"/>
  <c r="I24" i="6" s="1"/>
  <c r="M23" i="6"/>
  <c r="H23" i="6"/>
  <c r="G23" i="6"/>
  <c r="M22" i="6"/>
  <c r="H22" i="6"/>
  <c r="G22" i="6"/>
  <c r="M21" i="6"/>
  <c r="H21" i="6"/>
  <c r="G21" i="6"/>
  <c r="I21" i="6" s="1"/>
  <c r="M20" i="6"/>
  <c r="H20" i="6"/>
  <c r="G20" i="6"/>
  <c r="I20" i="6" s="1"/>
  <c r="M19" i="6"/>
  <c r="H19" i="6"/>
  <c r="G19" i="6"/>
  <c r="M18" i="6"/>
  <c r="H18" i="6"/>
  <c r="G18" i="6"/>
  <c r="I18" i="6" s="1"/>
  <c r="M17" i="6"/>
  <c r="H17" i="6"/>
  <c r="G17" i="6"/>
  <c r="M16" i="6"/>
  <c r="H16" i="6"/>
  <c r="I16" i="6" s="1"/>
  <c r="M15" i="6"/>
  <c r="H15" i="6"/>
  <c r="G15" i="6"/>
  <c r="I15" i="6" s="1"/>
  <c r="M14" i="6"/>
  <c r="H14" i="6"/>
  <c r="G14" i="6"/>
  <c r="M13" i="6"/>
  <c r="H13" i="6"/>
  <c r="G13" i="6"/>
  <c r="M12" i="6"/>
  <c r="H12" i="6"/>
  <c r="G12" i="6"/>
  <c r="I12" i="6" s="1"/>
  <c r="M11" i="6"/>
  <c r="H11" i="6"/>
  <c r="G11" i="6"/>
  <c r="I11" i="6" s="1"/>
  <c r="D11" i="6"/>
  <c r="M10" i="6"/>
  <c r="H10" i="6"/>
  <c r="G10" i="6"/>
  <c r="I10" i="6" s="1"/>
  <c r="M9" i="6"/>
  <c r="H9" i="6"/>
  <c r="G9" i="6"/>
  <c r="M8" i="6"/>
  <c r="H8" i="6"/>
  <c r="G8" i="6"/>
  <c r="M7" i="6"/>
  <c r="H7" i="6"/>
  <c r="G7" i="6"/>
  <c r="I7" i="6" s="1"/>
  <c r="M6" i="6"/>
  <c r="H6" i="6"/>
  <c r="G6" i="6"/>
  <c r="M5" i="6"/>
  <c r="H5" i="6"/>
  <c r="G5" i="6"/>
  <c r="D5" i="6"/>
  <c r="M4" i="6"/>
  <c r="I4" i="6"/>
  <c r="D4" i="6"/>
  <c r="I32" i="6" l="1"/>
  <c r="I56" i="6"/>
  <c r="I70" i="6"/>
  <c r="I59" i="6"/>
  <c r="I45" i="6"/>
  <c r="I65" i="6"/>
  <c r="I66" i="6"/>
  <c r="I67" i="6"/>
  <c r="I14" i="6"/>
  <c r="I22" i="6"/>
  <c r="I41" i="6"/>
  <c r="I68" i="6"/>
  <c r="I94" i="6"/>
  <c r="I121" i="6"/>
  <c r="I17" i="6"/>
  <c r="I23" i="6"/>
  <c r="I92" i="6"/>
  <c r="I29" i="6"/>
  <c r="I75" i="6"/>
  <c r="I101" i="6"/>
  <c r="I114" i="6"/>
  <c r="I8" i="6"/>
  <c r="I5" i="6"/>
  <c r="I38" i="6"/>
  <c r="I9" i="6"/>
  <c r="I42" i="6"/>
  <c r="I43" i="6"/>
  <c r="I39" i="6"/>
  <c r="I6" i="6"/>
  <c r="I13" i="6"/>
  <c r="I27" i="6"/>
  <c r="I47" i="6"/>
  <c r="I74" i="6"/>
  <c r="I81" i="6"/>
  <c r="I102" i="6"/>
  <c r="I93" i="6"/>
  <c r="I98" i="6"/>
  <c r="I77" i="6"/>
  <c r="I19" i="6"/>
  <c r="I35" i="6"/>
  <c r="I85" i="6"/>
  <c r="I50" i="6"/>
  <c r="I55" i="6"/>
  <c r="I49" i="6"/>
  <c r="I62" i="6"/>
  <c r="I52" i="6"/>
  <c r="I34" i="6"/>
  <c r="E325" i="1" l="1"/>
  <c r="E326" i="1"/>
  <c r="E327" i="1"/>
  <c r="E328" i="1"/>
  <c r="E329" i="1"/>
  <c r="E300" i="1"/>
  <c r="E301" i="1"/>
  <c r="E302" i="1"/>
  <c r="E303" i="1"/>
  <c r="E304" i="1"/>
  <c r="E275" i="1"/>
  <c r="E276" i="1"/>
  <c r="E277" i="1"/>
  <c r="E278" i="1"/>
  <c r="E279" i="1"/>
  <c r="E250" i="1"/>
  <c r="E251" i="1"/>
  <c r="E252" i="1"/>
  <c r="E253" i="1"/>
  <c r="E254" i="1"/>
  <c r="E225" i="1"/>
  <c r="E226" i="1"/>
  <c r="E227" i="1"/>
  <c r="E228" i="1"/>
  <c r="E229" i="1"/>
  <c r="E200" i="1"/>
  <c r="E201" i="1"/>
  <c r="E202" i="1"/>
  <c r="E203" i="1"/>
  <c r="E204" i="1"/>
  <c r="O103" i="1"/>
  <c r="O220" i="1"/>
  <c r="E324" i="1"/>
  <c r="E323" i="1"/>
  <c r="E322" i="1"/>
  <c r="E321" i="1"/>
  <c r="E320" i="1"/>
  <c r="E319" i="1"/>
  <c r="E318" i="1"/>
  <c r="E317" i="1"/>
  <c r="E316" i="1"/>
  <c r="E315" i="1"/>
  <c r="E299" i="1"/>
  <c r="E298" i="1"/>
  <c r="E297" i="1"/>
  <c r="E296" i="1"/>
  <c r="E295" i="1"/>
  <c r="E294" i="1"/>
  <c r="E293" i="1"/>
  <c r="E292" i="1"/>
  <c r="E291" i="1"/>
  <c r="E290" i="1"/>
  <c r="E274" i="1"/>
  <c r="E273" i="1"/>
  <c r="E272" i="1"/>
  <c r="E271" i="1"/>
  <c r="E270" i="1"/>
  <c r="E269" i="1"/>
  <c r="E268" i="1"/>
  <c r="E267" i="1"/>
  <c r="E266" i="1"/>
  <c r="E265" i="1"/>
  <c r="E249" i="1"/>
  <c r="E248" i="1"/>
  <c r="E247" i="1"/>
  <c r="E246" i="1"/>
  <c r="E245" i="1"/>
  <c r="E244" i="1"/>
  <c r="E243" i="1"/>
  <c r="E242" i="1"/>
  <c r="E241" i="1"/>
  <c r="E240" i="1"/>
  <c r="E224" i="1"/>
  <c r="E223" i="1"/>
  <c r="E222" i="1"/>
  <c r="E221" i="1"/>
  <c r="E220" i="1"/>
  <c r="E219" i="1"/>
  <c r="E218" i="1"/>
  <c r="E217" i="1"/>
  <c r="E216" i="1"/>
  <c r="E215" i="1"/>
  <c r="E199" i="1"/>
  <c r="E198" i="1"/>
  <c r="E197" i="1"/>
  <c r="E196" i="1"/>
  <c r="E195" i="1"/>
  <c r="E194" i="1"/>
  <c r="E193" i="1"/>
  <c r="E192" i="1"/>
  <c r="E191" i="1"/>
  <c r="E190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E314" i="1"/>
  <c r="E313" i="1"/>
  <c r="E312" i="1"/>
  <c r="E311" i="1"/>
  <c r="E310" i="1"/>
  <c r="E309" i="1"/>
  <c r="E308" i="1"/>
  <c r="E307" i="1"/>
  <c r="E306" i="1"/>
  <c r="E305" i="1"/>
  <c r="E289" i="1"/>
  <c r="E288" i="1"/>
  <c r="E287" i="1"/>
  <c r="E286" i="1"/>
  <c r="E285" i="1"/>
  <c r="E284" i="1"/>
  <c r="E283" i="1"/>
  <c r="E282" i="1"/>
  <c r="E281" i="1"/>
  <c r="E280" i="1"/>
  <c r="E264" i="1"/>
  <c r="E263" i="1"/>
  <c r="E262" i="1"/>
  <c r="E261" i="1"/>
  <c r="E260" i="1"/>
  <c r="E259" i="1"/>
  <c r="E258" i="1"/>
  <c r="E257" i="1"/>
  <c r="E256" i="1"/>
  <c r="E255" i="1"/>
  <c r="E239" i="1"/>
  <c r="E238" i="1"/>
  <c r="E237" i="1"/>
  <c r="E236" i="1"/>
  <c r="E235" i="1"/>
  <c r="E234" i="1"/>
  <c r="E233" i="1"/>
  <c r="E232" i="1"/>
  <c r="E231" i="1"/>
  <c r="E230" i="1"/>
  <c r="E214" i="1"/>
  <c r="E213" i="1"/>
  <c r="E212" i="1"/>
  <c r="E211" i="1"/>
  <c r="E209" i="1"/>
  <c r="E208" i="1"/>
  <c r="E207" i="1"/>
  <c r="E206" i="1"/>
  <c r="E205" i="1"/>
  <c r="E181" i="1"/>
  <c r="E182" i="1"/>
  <c r="E183" i="1"/>
  <c r="E184" i="1"/>
  <c r="E185" i="1"/>
  <c r="E186" i="1"/>
  <c r="E187" i="1"/>
  <c r="E188" i="1"/>
  <c r="E189" i="1"/>
  <c r="E180" i="1"/>
</calcChain>
</file>

<file path=xl/sharedStrings.xml><?xml version="1.0" encoding="utf-8"?>
<sst xmlns="http://schemas.openxmlformats.org/spreadsheetml/2006/main" count="336" uniqueCount="37">
  <si>
    <t>Repetition</t>
  </si>
  <si>
    <t>Date</t>
  </si>
  <si>
    <t>Storage date</t>
  </si>
  <si>
    <t>Date BOD 25ºC</t>
  </si>
  <si>
    <t>1st hatching</t>
  </si>
  <si>
    <t>2nd hatching</t>
  </si>
  <si>
    <t>3rd hactching</t>
  </si>
  <si>
    <t>Number of larvae</t>
  </si>
  <si>
    <t>Larvae</t>
  </si>
  <si>
    <t>Infertile eggs</t>
  </si>
  <si>
    <t>Eggs Total</t>
  </si>
  <si>
    <t>Hatching date</t>
  </si>
  <si>
    <t>n hatching larvae</t>
  </si>
  <si>
    <t>Survival</t>
  </si>
  <si>
    <t>Gonipterus larvae</t>
  </si>
  <si>
    <t>Larvae retained</t>
  </si>
  <si>
    <t>n Anaphes Male</t>
  </si>
  <si>
    <t>n Anaphes Female</t>
  </si>
  <si>
    <t>n emerged Anaphes</t>
  </si>
  <si>
    <t>Male An. Retained</t>
  </si>
  <si>
    <t>Female An. Retained</t>
  </si>
  <si>
    <t>Pupae An. Retained</t>
  </si>
  <si>
    <t>Total An. Retained</t>
  </si>
  <si>
    <t>An. hatching date</t>
  </si>
  <si>
    <t>M</t>
  </si>
  <si>
    <t>F</t>
  </si>
  <si>
    <t>Emerging date</t>
  </si>
  <si>
    <t>sex</t>
  </si>
  <si>
    <t>Death date</t>
  </si>
  <si>
    <t>Longevity (days)</t>
  </si>
  <si>
    <t>Days stored</t>
  </si>
  <si>
    <t>Number of days eggs were stored</t>
  </si>
  <si>
    <t>Eggs Age (days)</t>
  </si>
  <si>
    <t>Authors:</t>
  </si>
  <si>
    <t>Manuscript</t>
  </si>
  <si>
    <t>Murilo F. Ribeiro; Gabriela Cavalini; Gabriel N. Solce; Ana L. Favoreto; José R. S. Passos; Leonardo R. Barbosa; Brett P. Hurley; Carlos F. Wilcken</t>
  </si>
  <si>
    <t>Cold storage of Gonipterus platensis (Coleoptera: Curculionidae) eggs for Anaphes nitens (Hymenoptera: Mymaridae) rearing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</si>
</sst>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78B8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FD00C-2050-45B3-A28C-9E0EFA686715}">
  <dimension ref="A1:U329"/>
  <sheetViews>
    <sheetView zoomScaleNormal="100" workbookViewId="0">
      <pane ySplit="4" topLeftCell="A5" activePane="bottomLeft" state="frozen"/>
      <selection pane="bottomLeft" sqref="A1:L2"/>
    </sheetView>
  </sheetViews>
  <sheetFormatPr defaultRowHeight="15" x14ac:dyDescent="0.25"/>
  <cols>
    <col min="1" max="1" width="14.28515625" style="1" bestFit="1" customWidth="1"/>
    <col min="2" max="2" width="10.7109375" style="1" bestFit="1" customWidth="1"/>
    <col min="3" max="3" width="10.42578125" style="1" bestFit="1" customWidth="1"/>
    <col min="4" max="4" width="10.85546875" style="1" bestFit="1" customWidth="1"/>
    <col min="5" max="5" width="12.140625" style="1" bestFit="1" customWidth="1"/>
    <col min="6" max="6" width="13.85546875" style="1" bestFit="1" customWidth="1"/>
    <col min="7" max="7" width="10.7109375" style="1" bestFit="1" customWidth="1"/>
    <col min="8" max="8" width="16.5703125" style="1" bestFit="1" customWidth="1"/>
    <col min="9" max="9" width="10.7109375" style="1" bestFit="1" customWidth="1"/>
    <col min="10" max="10" width="16.5703125" style="1" bestFit="1" customWidth="1"/>
    <col min="11" max="11" width="10.7109375" style="1" bestFit="1" customWidth="1"/>
    <col min="12" max="12" width="16.5703125" style="1" bestFit="1" customWidth="1"/>
    <col min="13" max="13" width="9.140625" style="1"/>
    <col min="14" max="14" width="13.5703125" style="1" bestFit="1" customWidth="1"/>
    <col min="15" max="15" width="12.7109375" style="1" bestFit="1" customWidth="1"/>
  </cols>
  <sheetData>
    <row r="1" spans="1:21" x14ac:dyDescent="0.25">
      <c r="A1" s="1" t="s">
        <v>33</v>
      </c>
      <c r="B1" s="5" t="s">
        <v>35</v>
      </c>
      <c r="C1" s="5"/>
      <c r="D1" s="5"/>
      <c r="E1" s="5"/>
      <c r="F1" s="5"/>
      <c r="G1" s="5"/>
      <c r="H1" s="5"/>
      <c r="I1" s="5"/>
      <c r="J1" s="5"/>
      <c r="K1" s="5"/>
      <c r="L1" s="5"/>
      <c r="P1" s="1"/>
      <c r="Q1" s="1"/>
      <c r="R1" s="1"/>
      <c r="S1" s="1"/>
      <c r="T1" s="1"/>
      <c r="U1" s="1"/>
    </row>
    <row r="2" spans="1:21" x14ac:dyDescent="0.25">
      <c r="A2" s="1" t="s">
        <v>34</v>
      </c>
      <c r="B2" s="5" t="s">
        <v>36</v>
      </c>
      <c r="C2" s="5"/>
      <c r="D2" s="5"/>
      <c r="E2" s="5"/>
      <c r="F2" s="5"/>
      <c r="G2" s="5"/>
      <c r="H2" s="5"/>
      <c r="I2" s="5"/>
      <c r="J2" s="5"/>
      <c r="K2" s="5"/>
      <c r="L2" s="5"/>
    </row>
    <row r="3" spans="1:21" s="1" customFormat="1" ht="14.25" customHeight="1" x14ac:dyDescent="0.25">
      <c r="G3" s="4" t="s">
        <v>4</v>
      </c>
      <c r="H3" s="4"/>
      <c r="I3" s="4" t="s">
        <v>5</v>
      </c>
      <c r="J3" s="4"/>
      <c r="K3" s="4" t="s">
        <v>6</v>
      </c>
      <c r="L3" s="4"/>
      <c r="M3" s="4" t="s">
        <v>15</v>
      </c>
      <c r="N3" s="4"/>
    </row>
    <row r="4" spans="1:21" s="1" customFormat="1" x14ac:dyDescent="0.25">
      <c r="A4" s="1" t="s">
        <v>32</v>
      </c>
      <c r="B4" s="1" t="s">
        <v>30</v>
      </c>
      <c r="C4" s="1" t="s">
        <v>0</v>
      </c>
      <c r="D4" s="1" t="s">
        <v>1</v>
      </c>
      <c r="E4" s="1" t="s">
        <v>2</v>
      </c>
      <c r="F4" s="1" t="s">
        <v>3</v>
      </c>
      <c r="G4" s="1" t="s">
        <v>1</v>
      </c>
      <c r="H4" s="1" t="s">
        <v>7</v>
      </c>
      <c r="I4" s="1" t="s">
        <v>1</v>
      </c>
      <c r="J4" s="1" t="s">
        <v>7</v>
      </c>
      <c r="K4" s="1" t="s">
        <v>1</v>
      </c>
      <c r="L4" s="1" t="s">
        <v>7</v>
      </c>
      <c r="M4" s="1" t="s">
        <v>8</v>
      </c>
      <c r="N4" s="1" t="s">
        <v>9</v>
      </c>
      <c r="O4" s="1" t="s">
        <v>10</v>
      </c>
    </row>
    <row r="5" spans="1:21" x14ac:dyDescent="0.25">
      <c r="A5" s="1">
        <v>1</v>
      </c>
      <c r="B5" s="1">
        <v>0</v>
      </c>
      <c r="C5" s="1">
        <v>1</v>
      </c>
      <c r="D5" s="2">
        <v>44208</v>
      </c>
      <c r="E5" s="2">
        <v>44208</v>
      </c>
      <c r="F5" s="2">
        <v>44208</v>
      </c>
      <c r="G5" s="2">
        <v>44214</v>
      </c>
      <c r="H5" s="1">
        <v>5</v>
      </c>
      <c r="M5" s="1">
        <v>0</v>
      </c>
      <c r="N5" s="1">
        <v>0</v>
      </c>
      <c r="O5" s="1">
        <f>H5+J5+L5+M5</f>
        <v>5</v>
      </c>
    </row>
    <row r="6" spans="1:21" x14ac:dyDescent="0.25">
      <c r="A6" s="1">
        <v>1</v>
      </c>
      <c r="B6" s="1">
        <v>0</v>
      </c>
      <c r="C6" s="1">
        <v>2</v>
      </c>
      <c r="D6" s="2">
        <v>44209</v>
      </c>
      <c r="E6" s="2">
        <v>44209</v>
      </c>
      <c r="F6" s="2">
        <v>44209</v>
      </c>
      <c r="G6" s="2">
        <v>44215</v>
      </c>
      <c r="H6" s="1">
        <v>1</v>
      </c>
      <c r="I6" s="2">
        <v>44216</v>
      </c>
      <c r="J6" s="1">
        <v>6</v>
      </c>
      <c r="K6" s="2"/>
      <c r="M6" s="1">
        <v>0</v>
      </c>
      <c r="N6" s="1">
        <v>0</v>
      </c>
      <c r="O6" s="1">
        <f t="shared" ref="O6:O59" si="0">H6+J6+L6+M6</f>
        <v>7</v>
      </c>
    </row>
    <row r="7" spans="1:21" x14ac:dyDescent="0.25">
      <c r="A7" s="1">
        <v>1</v>
      </c>
      <c r="B7" s="1">
        <v>0</v>
      </c>
      <c r="C7" s="1">
        <v>3</v>
      </c>
      <c r="D7" s="2">
        <v>44209</v>
      </c>
      <c r="E7" s="2">
        <v>44209</v>
      </c>
      <c r="F7" s="2">
        <v>44209</v>
      </c>
      <c r="G7" s="2">
        <v>44215</v>
      </c>
      <c r="H7" s="1">
        <v>6</v>
      </c>
      <c r="I7" s="2">
        <v>44216</v>
      </c>
      <c r="J7" s="1">
        <v>2</v>
      </c>
      <c r="K7" s="2"/>
      <c r="M7" s="1">
        <v>0</v>
      </c>
      <c r="N7" s="1">
        <v>0</v>
      </c>
      <c r="O7" s="1">
        <f t="shared" si="0"/>
        <v>8</v>
      </c>
    </row>
    <row r="8" spans="1:21" x14ac:dyDescent="0.25">
      <c r="A8" s="1">
        <v>1</v>
      </c>
      <c r="B8" s="1">
        <v>0</v>
      </c>
      <c r="C8" s="1">
        <v>4</v>
      </c>
      <c r="D8" s="2">
        <v>44209</v>
      </c>
      <c r="E8" s="2">
        <v>44209</v>
      </c>
      <c r="F8" s="2">
        <v>44209</v>
      </c>
      <c r="G8" s="2">
        <v>44215</v>
      </c>
      <c r="H8" s="1">
        <v>5</v>
      </c>
      <c r="I8" s="2">
        <v>44216</v>
      </c>
      <c r="J8" s="1">
        <v>1</v>
      </c>
      <c r="K8" s="2"/>
      <c r="M8" s="1">
        <v>0</v>
      </c>
      <c r="N8" s="1">
        <v>1</v>
      </c>
      <c r="O8" s="1">
        <f t="shared" si="0"/>
        <v>6</v>
      </c>
    </row>
    <row r="9" spans="1:21" x14ac:dyDescent="0.25">
      <c r="A9" s="1">
        <v>1</v>
      </c>
      <c r="B9" s="1">
        <v>0</v>
      </c>
      <c r="C9" s="1">
        <v>5</v>
      </c>
      <c r="D9" s="2">
        <v>44216</v>
      </c>
      <c r="E9" s="2">
        <v>44216</v>
      </c>
      <c r="F9" s="2">
        <v>44216</v>
      </c>
      <c r="G9" s="2">
        <v>44221</v>
      </c>
      <c r="H9" s="1">
        <v>1</v>
      </c>
      <c r="I9" s="2">
        <v>44222</v>
      </c>
      <c r="J9" s="1">
        <v>5</v>
      </c>
      <c r="K9" s="2">
        <v>44225</v>
      </c>
      <c r="L9" s="1">
        <v>1</v>
      </c>
      <c r="M9" s="1">
        <v>0</v>
      </c>
      <c r="N9" s="1">
        <v>0</v>
      </c>
      <c r="O9" s="1">
        <f t="shared" si="0"/>
        <v>7</v>
      </c>
    </row>
    <row r="10" spans="1:21" x14ac:dyDescent="0.25">
      <c r="A10" s="1">
        <v>1</v>
      </c>
      <c r="B10" s="1">
        <v>0</v>
      </c>
      <c r="C10" s="1">
        <v>6</v>
      </c>
      <c r="D10" s="2">
        <v>44222</v>
      </c>
      <c r="E10" s="2">
        <v>44222</v>
      </c>
      <c r="F10" s="2">
        <v>44222</v>
      </c>
      <c r="G10" s="2">
        <v>44228</v>
      </c>
      <c r="H10" s="1">
        <v>8</v>
      </c>
      <c r="I10" s="2"/>
      <c r="K10" s="2"/>
      <c r="M10" s="1">
        <v>0</v>
      </c>
      <c r="N10" s="1">
        <v>0</v>
      </c>
      <c r="O10" s="1">
        <f t="shared" si="0"/>
        <v>8</v>
      </c>
    </row>
    <row r="11" spans="1:21" x14ac:dyDescent="0.25">
      <c r="A11" s="1">
        <v>1</v>
      </c>
      <c r="B11" s="1">
        <v>0</v>
      </c>
      <c r="C11" s="1">
        <v>7</v>
      </c>
      <c r="D11" s="2">
        <v>44222</v>
      </c>
      <c r="E11" s="2">
        <v>44222</v>
      </c>
      <c r="F11" s="2">
        <v>44222</v>
      </c>
      <c r="G11" s="2">
        <v>44228</v>
      </c>
      <c r="H11" s="1">
        <v>2</v>
      </c>
      <c r="I11" s="2">
        <v>44229</v>
      </c>
      <c r="J11" s="1">
        <v>4</v>
      </c>
      <c r="K11" s="2"/>
      <c r="M11" s="1">
        <v>0</v>
      </c>
      <c r="N11" s="1">
        <v>0</v>
      </c>
      <c r="O11" s="1">
        <f t="shared" si="0"/>
        <v>6</v>
      </c>
    </row>
    <row r="12" spans="1:21" x14ac:dyDescent="0.25">
      <c r="A12" s="1">
        <v>1</v>
      </c>
      <c r="B12" s="1">
        <v>0</v>
      </c>
      <c r="C12" s="1">
        <v>8</v>
      </c>
      <c r="D12" s="2">
        <v>44223</v>
      </c>
      <c r="E12" s="2">
        <v>44223</v>
      </c>
      <c r="F12" s="2">
        <v>44223</v>
      </c>
      <c r="G12" s="2">
        <v>44229</v>
      </c>
      <c r="H12" s="1">
        <v>3</v>
      </c>
      <c r="I12" s="2">
        <v>44230</v>
      </c>
      <c r="J12" s="1">
        <v>4</v>
      </c>
      <c r="K12" s="2"/>
      <c r="M12" s="1">
        <v>0</v>
      </c>
      <c r="N12" s="1">
        <v>0</v>
      </c>
      <c r="O12" s="1">
        <f t="shared" si="0"/>
        <v>7</v>
      </c>
    </row>
    <row r="13" spans="1:21" x14ac:dyDescent="0.25">
      <c r="A13" s="1">
        <v>1</v>
      </c>
      <c r="B13" s="1">
        <v>0</v>
      </c>
      <c r="C13" s="1">
        <v>9</v>
      </c>
      <c r="D13" s="2">
        <v>44224</v>
      </c>
      <c r="E13" s="2">
        <v>44224</v>
      </c>
      <c r="F13" s="2">
        <v>44224</v>
      </c>
      <c r="G13" s="2">
        <v>44230</v>
      </c>
      <c r="H13" s="1">
        <v>3</v>
      </c>
      <c r="I13" s="2">
        <v>44231</v>
      </c>
      <c r="J13" s="1">
        <v>3</v>
      </c>
      <c r="K13" s="2">
        <v>44232</v>
      </c>
      <c r="L13" s="1">
        <v>2</v>
      </c>
      <c r="M13" s="1">
        <v>0</v>
      </c>
      <c r="N13" s="1">
        <v>0</v>
      </c>
      <c r="O13" s="1">
        <f t="shared" si="0"/>
        <v>8</v>
      </c>
    </row>
    <row r="14" spans="1:21" x14ac:dyDescent="0.25">
      <c r="A14" s="1">
        <v>1</v>
      </c>
      <c r="B14" s="1">
        <v>0</v>
      </c>
      <c r="C14" s="1">
        <v>10</v>
      </c>
      <c r="D14" s="2">
        <v>44227</v>
      </c>
      <c r="E14" s="2">
        <v>44227</v>
      </c>
      <c r="F14" s="2">
        <v>44227</v>
      </c>
      <c r="G14" s="2">
        <v>44233</v>
      </c>
      <c r="H14" s="1">
        <v>7</v>
      </c>
      <c r="I14" s="2"/>
      <c r="K14" s="2"/>
      <c r="M14" s="1">
        <v>0</v>
      </c>
      <c r="N14" s="1">
        <v>0</v>
      </c>
      <c r="O14" s="1">
        <f t="shared" si="0"/>
        <v>7</v>
      </c>
    </row>
    <row r="15" spans="1:21" x14ac:dyDescent="0.25">
      <c r="A15" s="1">
        <v>1</v>
      </c>
      <c r="B15" s="1">
        <v>0</v>
      </c>
      <c r="C15" s="1">
        <v>11</v>
      </c>
      <c r="D15" s="2">
        <v>44208</v>
      </c>
      <c r="E15" s="2">
        <v>44208</v>
      </c>
      <c r="F15" s="2">
        <v>44208</v>
      </c>
      <c r="G15" s="2">
        <v>44214</v>
      </c>
      <c r="H15" s="1">
        <v>4</v>
      </c>
      <c r="M15" s="1">
        <v>2</v>
      </c>
      <c r="N15" s="1">
        <v>0</v>
      </c>
      <c r="O15" s="1">
        <f t="shared" si="0"/>
        <v>6</v>
      </c>
    </row>
    <row r="16" spans="1:21" x14ac:dyDescent="0.25">
      <c r="A16" s="1">
        <v>1</v>
      </c>
      <c r="B16" s="1">
        <v>0</v>
      </c>
      <c r="C16" s="1">
        <v>12</v>
      </c>
      <c r="D16" s="2">
        <v>44209</v>
      </c>
      <c r="E16" s="2">
        <v>44209</v>
      </c>
      <c r="F16" s="2">
        <v>44209</v>
      </c>
      <c r="G16" s="2">
        <v>44214</v>
      </c>
      <c r="H16" s="1">
        <v>9</v>
      </c>
      <c r="I16" s="2">
        <v>44215</v>
      </c>
      <c r="J16" s="1">
        <v>1</v>
      </c>
      <c r="M16" s="1">
        <v>0</v>
      </c>
      <c r="N16" s="1">
        <v>0</v>
      </c>
      <c r="O16" s="1">
        <f t="shared" si="0"/>
        <v>10</v>
      </c>
    </row>
    <row r="17" spans="1:15" x14ac:dyDescent="0.25">
      <c r="A17" s="1">
        <v>1</v>
      </c>
      <c r="B17" s="1">
        <v>0</v>
      </c>
      <c r="C17" s="1">
        <v>13</v>
      </c>
      <c r="D17" s="2">
        <v>44216</v>
      </c>
      <c r="E17" s="2">
        <v>44216</v>
      </c>
      <c r="F17" s="2">
        <v>44216</v>
      </c>
      <c r="G17" s="2">
        <v>44221</v>
      </c>
      <c r="H17" s="1">
        <v>4</v>
      </c>
      <c r="I17" s="2">
        <v>44222</v>
      </c>
      <c r="J17" s="1">
        <v>2</v>
      </c>
      <c r="M17" s="1">
        <v>0</v>
      </c>
      <c r="N17" s="1">
        <v>0</v>
      </c>
      <c r="O17" s="1">
        <f t="shared" si="0"/>
        <v>6</v>
      </c>
    </row>
    <row r="18" spans="1:15" x14ac:dyDescent="0.25">
      <c r="A18" s="1">
        <v>1</v>
      </c>
      <c r="B18" s="1">
        <v>0</v>
      </c>
      <c r="C18" s="1">
        <v>14</v>
      </c>
      <c r="D18" s="2">
        <v>44222</v>
      </c>
      <c r="E18" s="2">
        <v>44222</v>
      </c>
      <c r="F18" s="2">
        <v>44222</v>
      </c>
      <c r="G18" s="2">
        <v>44228</v>
      </c>
      <c r="H18" s="1">
        <v>3</v>
      </c>
      <c r="I18" s="2">
        <v>44229</v>
      </c>
      <c r="J18" s="1">
        <v>4</v>
      </c>
      <c r="M18" s="1">
        <v>0</v>
      </c>
      <c r="N18" s="1">
        <v>0</v>
      </c>
      <c r="O18" s="1">
        <f t="shared" si="0"/>
        <v>7</v>
      </c>
    </row>
    <row r="19" spans="1:15" x14ac:dyDescent="0.25">
      <c r="A19" s="1">
        <v>1</v>
      </c>
      <c r="B19" s="1">
        <v>0</v>
      </c>
      <c r="C19" s="1">
        <v>15</v>
      </c>
      <c r="D19" s="2">
        <v>44223</v>
      </c>
      <c r="E19" s="2">
        <v>44223</v>
      </c>
      <c r="F19" s="2">
        <v>44223</v>
      </c>
      <c r="G19" s="2">
        <v>44229</v>
      </c>
      <c r="H19" s="1">
        <v>5</v>
      </c>
      <c r="I19" s="2"/>
      <c r="K19" s="2"/>
      <c r="M19" s="1">
        <v>0</v>
      </c>
      <c r="N19" s="1">
        <v>0</v>
      </c>
      <c r="O19" s="1">
        <f t="shared" si="0"/>
        <v>5</v>
      </c>
    </row>
    <row r="20" spans="1:15" x14ac:dyDescent="0.25">
      <c r="A20" s="1">
        <v>1</v>
      </c>
      <c r="B20" s="1">
        <v>0</v>
      </c>
      <c r="C20" s="1">
        <v>16</v>
      </c>
      <c r="D20" s="2">
        <v>44224</v>
      </c>
      <c r="E20" s="2">
        <v>44224</v>
      </c>
      <c r="F20" s="2">
        <v>44224</v>
      </c>
      <c r="G20" s="2">
        <v>44229</v>
      </c>
      <c r="H20" s="1">
        <v>3</v>
      </c>
      <c r="I20" s="2">
        <v>44230</v>
      </c>
      <c r="J20" s="1">
        <v>3</v>
      </c>
      <c r="K20" s="2">
        <v>44231</v>
      </c>
      <c r="L20" s="1">
        <v>1</v>
      </c>
      <c r="M20" s="1">
        <v>0</v>
      </c>
      <c r="N20" s="1">
        <v>0</v>
      </c>
      <c r="O20" s="1">
        <f t="shared" si="0"/>
        <v>7</v>
      </c>
    </row>
    <row r="21" spans="1:15" x14ac:dyDescent="0.25">
      <c r="A21" s="1">
        <v>1</v>
      </c>
      <c r="B21" s="1">
        <v>0</v>
      </c>
      <c r="C21" s="1">
        <v>17</v>
      </c>
      <c r="D21" s="2">
        <v>44227</v>
      </c>
      <c r="E21" s="2">
        <v>44227</v>
      </c>
      <c r="F21" s="2">
        <v>44227</v>
      </c>
      <c r="G21" s="2">
        <v>44233</v>
      </c>
      <c r="H21" s="1">
        <v>4</v>
      </c>
      <c r="I21" s="2"/>
      <c r="K21" s="2"/>
      <c r="M21" s="1">
        <v>2</v>
      </c>
      <c r="N21" s="1">
        <v>0</v>
      </c>
      <c r="O21" s="1">
        <f t="shared" si="0"/>
        <v>6</v>
      </c>
    </row>
    <row r="22" spans="1:15" x14ac:dyDescent="0.25">
      <c r="A22" s="1">
        <v>1</v>
      </c>
      <c r="B22" s="1">
        <v>0</v>
      </c>
      <c r="C22" s="1">
        <v>18</v>
      </c>
      <c r="D22" s="2">
        <v>44228</v>
      </c>
      <c r="E22" s="2">
        <v>44228</v>
      </c>
      <c r="F22" s="2">
        <v>44228</v>
      </c>
      <c r="G22" s="2">
        <v>44233</v>
      </c>
      <c r="H22" s="1">
        <v>3</v>
      </c>
      <c r="I22" s="2">
        <v>44234</v>
      </c>
      <c r="J22" s="1">
        <v>3</v>
      </c>
      <c r="K22" s="2">
        <v>44235</v>
      </c>
      <c r="L22" s="1">
        <v>1</v>
      </c>
      <c r="M22" s="1">
        <v>0</v>
      </c>
      <c r="N22" s="1">
        <v>0</v>
      </c>
      <c r="O22" s="1">
        <f t="shared" si="0"/>
        <v>7</v>
      </c>
    </row>
    <row r="23" spans="1:15" x14ac:dyDescent="0.25">
      <c r="A23" s="1">
        <v>1</v>
      </c>
      <c r="B23" s="1">
        <v>0</v>
      </c>
      <c r="C23" s="1">
        <v>19</v>
      </c>
      <c r="D23" s="2">
        <v>44229</v>
      </c>
      <c r="E23" s="2">
        <v>44229</v>
      </c>
      <c r="F23" s="2">
        <v>44229</v>
      </c>
      <c r="G23" s="2">
        <v>44235</v>
      </c>
      <c r="H23" s="1">
        <v>9</v>
      </c>
      <c r="I23" s="2"/>
      <c r="K23" s="2"/>
      <c r="M23" s="1">
        <v>0</v>
      </c>
      <c r="N23" s="1">
        <v>0</v>
      </c>
      <c r="O23" s="1">
        <f t="shared" si="0"/>
        <v>9</v>
      </c>
    </row>
    <row r="24" spans="1:15" x14ac:dyDescent="0.25">
      <c r="A24" s="1">
        <v>1</v>
      </c>
      <c r="B24" s="1">
        <v>0</v>
      </c>
      <c r="C24" s="1">
        <v>20</v>
      </c>
      <c r="D24" s="2">
        <v>44233</v>
      </c>
      <c r="E24" s="2">
        <v>44233</v>
      </c>
      <c r="F24" s="2">
        <v>44233</v>
      </c>
      <c r="G24" s="2">
        <v>44240</v>
      </c>
      <c r="H24" s="1">
        <v>7</v>
      </c>
      <c r="I24" s="2"/>
      <c r="K24" s="2"/>
      <c r="M24" s="1">
        <v>1</v>
      </c>
      <c r="N24" s="1">
        <v>0</v>
      </c>
      <c r="O24" s="1">
        <f t="shared" si="0"/>
        <v>8</v>
      </c>
    </row>
    <row r="25" spans="1:15" x14ac:dyDescent="0.25">
      <c r="A25" s="1">
        <v>1</v>
      </c>
      <c r="B25" s="1">
        <v>0</v>
      </c>
      <c r="C25" s="1">
        <v>21</v>
      </c>
      <c r="D25" s="2">
        <v>44235</v>
      </c>
      <c r="E25" s="2">
        <v>44235</v>
      </c>
      <c r="F25" s="2">
        <v>44235</v>
      </c>
      <c r="G25" s="2">
        <v>44241</v>
      </c>
      <c r="H25" s="1">
        <v>2</v>
      </c>
      <c r="I25" s="2">
        <v>44242</v>
      </c>
      <c r="J25" s="1">
        <v>2</v>
      </c>
      <c r="K25" s="2"/>
      <c r="M25" s="1">
        <v>5</v>
      </c>
      <c r="N25" s="1">
        <v>0</v>
      </c>
      <c r="O25" s="1">
        <f t="shared" si="0"/>
        <v>9</v>
      </c>
    </row>
    <row r="26" spans="1:15" x14ac:dyDescent="0.25">
      <c r="A26" s="1">
        <v>1</v>
      </c>
      <c r="B26" s="1">
        <v>0</v>
      </c>
      <c r="C26" s="1">
        <v>22</v>
      </c>
      <c r="D26" s="2">
        <v>44235</v>
      </c>
      <c r="E26" s="2">
        <v>44235</v>
      </c>
      <c r="F26" s="2">
        <v>44235</v>
      </c>
      <c r="G26" s="2">
        <v>44241</v>
      </c>
      <c r="H26" s="1">
        <v>4</v>
      </c>
      <c r="I26" s="2">
        <v>44242</v>
      </c>
      <c r="J26" s="1">
        <v>2</v>
      </c>
      <c r="K26" s="2"/>
      <c r="M26" s="1">
        <v>0</v>
      </c>
      <c r="N26" s="1">
        <v>0</v>
      </c>
      <c r="O26" s="1">
        <f t="shared" si="0"/>
        <v>6</v>
      </c>
    </row>
    <row r="27" spans="1:15" x14ac:dyDescent="0.25">
      <c r="A27" s="1">
        <v>1</v>
      </c>
      <c r="B27" s="1">
        <v>0</v>
      </c>
      <c r="C27" s="1">
        <v>23</v>
      </c>
      <c r="D27" s="2">
        <v>44236</v>
      </c>
      <c r="E27" s="2">
        <v>44236</v>
      </c>
      <c r="F27" s="2">
        <v>44236</v>
      </c>
      <c r="G27" s="2">
        <v>44242</v>
      </c>
      <c r="H27" s="1">
        <v>10</v>
      </c>
      <c r="I27" s="2"/>
      <c r="K27" s="2"/>
      <c r="M27" s="1">
        <v>1</v>
      </c>
      <c r="N27" s="1">
        <v>0</v>
      </c>
      <c r="O27" s="1">
        <f t="shared" si="0"/>
        <v>11</v>
      </c>
    </row>
    <row r="28" spans="1:15" x14ac:dyDescent="0.25">
      <c r="A28" s="1">
        <v>1</v>
      </c>
      <c r="B28" s="1">
        <v>0</v>
      </c>
      <c r="C28" s="1">
        <v>24</v>
      </c>
      <c r="D28" s="2">
        <v>44241</v>
      </c>
      <c r="E28" s="2">
        <v>44241</v>
      </c>
      <c r="F28" s="2">
        <v>44241</v>
      </c>
      <c r="G28" s="2">
        <v>44247</v>
      </c>
      <c r="H28" s="1">
        <v>8</v>
      </c>
      <c r="M28" s="1">
        <v>0</v>
      </c>
      <c r="N28" s="1">
        <v>0</v>
      </c>
      <c r="O28" s="1">
        <f t="shared" si="0"/>
        <v>8</v>
      </c>
    </row>
    <row r="29" spans="1:15" x14ac:dyDescent="0.25">
      <c r="A29" s="1">
        <v>1</v>
      </c>
      <c r="B29" s="1">
        <v>0</v>
      </c>
      <c r="C29" s="1">
        <v>25</v>
      </c>
      <c r="D29" s="2">
        <v>44249</v>
      </c>
      <c r="E29" s="2">
        <v>44249</v>
      </c>
      <c r="F29" s="2">
        <v>44249</v>
      </c>
      <c r="G29" s="2">
        <v>44255</v>
      </c>
      <c r="H29" s="1">
        <v>5</v>
      </c>
      <c r="M29" s="1">
        <v>0</v>
      </c>
      <c r="N29" s="1">
        <v>0</v>
      </c>
      <c r="O29" s="1">
        <f t="shared" si="0"/>
        <v>5</v>
      </c>
    </row>
    <row r="30" spans="1:15" x14ac:dyDescent="0.25">
      <c r="A30" s="1">
        <v>1</v>
      </c>
      <c r="B30" s="1">
        <v>5</v>
      </c>
      <c r="C30" s="1">
        <v>1</v>
      </c>
      <c r="D30" s="2">
        <v>44141</v>
      </c>
      <c r="E30" s="2">
        <v>44141</v>
      </c>
      <c r="F30" s="2">
        <v>44146</v>
      </c>
      <c r="G30" s="2">
        <v>44151</v>
      </c>
      <c r="H30" s="1">
        <v>7</v>
      </c>
      <c r="I30" s="2">
        <v>44152</v>
      </c>
      <c r="J30" s="1">
        <v>2</v>
      </c>
      <c r="M30" s="1">
        <v>0</v>
      </c>
      <c r="N30" s="1">
        <v>0</v>
      </c>
      <c r="O30" s="1">
        <f t="shared" si="0"/>
        <v>9</v>
      </c>
    </row>
    <row r="31" spans="1:15" x14ac:dyDescent="0.25">
      <c r="A31" s="1">
        <v>1</v>
      </c>
      <c r="B31" s="1">
        <v>5</v>
      </c>
      <c r="C31" s="1">
        <v>2</v>
      </c>
      <c r="D31" s="2">
        <v>44141</v>
      </c>
      <c r="E31" s="2">
        <v>44141</v>
      </c>
      <c r="F31" s="2">
        <v>44146</v>
      </c>
      <c r="G31" s="2">
        <v>44151</v>
      </c>
      <c r="H31" s="1">
        <v>4</v>
      </c>
      <c r="I31" s="2">
        <v>44152</v>
      </c>
      <c r="J31" s="1">
        <v>2</v>
      </c>
      <c r="M31" s="1">
        <v>2</v>
      </c>
      <c r="N31" s="1">
        <v>0</v>
      </c>
      <c r="O31" s="1">
        <f t="shared" si="0"/>
        <v>8</v>
      </c>
    </row>
    <row r="32" spans="1:15" x14ac:dyDescent="0.25">
      <c r="A32" s="1">
        <v>1</v>
      </c>
      <c r="B32" s="1">
        <v>5</v>
      </c>
      <c r="C32" s="1">
        <v>3</v>
      </c>
      <c r="D32" s="2">
        <v>44142</v>
      </c>
      <c r="E32" s="2">
        <v>44142</v>
      </c>
      <c r="F32" s="2">
        <v>44147</v>
      </c>
      <c r="G32" s="2">
        <v>44153</v>
      </c>
      <c r="H32" s="1">
        <v>6</v>
      </c>
      <c r="I32" s="2">
        <v>44154</v>
      </c>
      <c r="J32" s="1">
        <v>2</v>
      </c>
      <c r="M32" s="1">
        <v>0</v>
      </c>
      <c r="N32" s="1">
        <v>0</v>
      </c>
      <c r="O32" s="1">
        <f t="shared" si="0"/>
        <v>8</v>
      </c>
    </row>
    <row r="33" spans="1:15" x14ac:dyDescent="0.25">
      <c r="A33" s="1">
        <v>1</v>
      </c>
      <c r="B33" s="1">
        <v>5</v>
      </c>
      <c r="C33" s="1">
        <v>4</v>
      </c>
      <c r="D33" s="2">
        <v>44144</v>
      </c>
      <c r="E33" s="2">
        <v>44144</v>
      </c>
      <c r="F33" s="2">
        <v>44149</v>
      </c>
      <c r="G33" s="2">
        <v>44155</v>
      </c>
      <c r="H33" s="1">
        <v>9</v>
      </c>
      <c r="M33" s="1">
        <v>0</v>
      </c>
      <c r="N33" s="1">
        <v>0</v>
      </c>
      <c r="O33" s="1">
        <f t="shared" si="0"/>
        <v>9</v>
      </c>
    </row>
    <row r="34" spans="1:15" x14ac:dyDescent="0.25">
      <c r="A34" s="1">
        <v>1</v>
      </c>
      <c r="B34" s="1">
        <v>5</v>
      </c>
      <c r="C34" s="1">
        <v>5</v>
      </c>
      <c r="D34" s="2">
        <v>44144</v>
      </c>
      <c r="E34" s="2">
        <v>44144</v>
      </c>
      <c r="F34" s="2">
        <v>44149</v>
      </c>
      <c r="G34" s="2">
        <v>44156</v>
      </c>
      <c r="H34" s="1">
        <v>3</v>
      </c>
      <c r="M34" s="1">
        <v>3</v>
      </c>
      <c r="N34" s="1">
        <v>0</v>
      </c>
      <c r="O34" s="1">
        <f t="shared" si="0"/>
        <v>6</v>
      </c>
    </row>
    <row r="35" spans="1:15" x14ac:dyDescent="0.25">
      <c r="A35" s="1">
        <v>1</v>
      </c>
      <c r="B35" s="1">
        <v>5</v>
      </c>
      <c r="C35" s="1">
        <v>6</v>
      </c>
      <c r="D35" s="2">
        <v>44144</v>
      </c>
      <c r="E35" s="2">
        <v>44144</v>
      </c>
      <c r="F35" s="2">
        <v>44149</v>
      </c>
      <c r="G35" s="2">
        <v>44154</v>
      </c>
      <c r="H35" s="1">
        <v>2</v>
      </c>
      <c r="I35" s="2">
        <v>44155</v>
      </c>
      <c r="J35" s="1">
        <v>4</v>
      </c>
      <c r="K35" s="2">
        <v>44156</v>
      </c>
      <c r="L35" s="1">
        <v>1</v>
      </c>
      <c r="M35" s="1">
        <v>1</v>
      </c>
      <c r="N35" s="1">
        <v>0</v>
      </c>
      <c r="O35" s="1">
        <f t="shared" si="0"/>
        <v>8</v>
      </c>
    </row>
    <row r="36" spans="1:15" x14ac:dyDescent="0.25">
      <c r="A36" s="1">
        <v>1</v>
      </c>
      <c r="B36" s="1">
        <v>5</v>
      </c>
      <c r="C36" s="1">
        <v>7</v>
      </c>
      <c r="D36" s="2">
        <v>44144</v>
      </c>
      <c r="E36" s="2">
        <v>44144</v>
      </c>
      <c r="F36" s="2">
        <v>44149</v>
      </c>
      <c r="G36" s="2">
        <v>44155</v>
      </c>
      <c r="H36" s="1">
        <v>4</v>
      </c>
      <c r="I36" s="2">
        <v>44156</v>
      </c>
      <c r="J36" s="1">
        <v>2</v>
      </c>
      <c r="M36" s="1">
        <v>0</v>
      </c>
      <c r="N36" s="1">
        <v>0</v>
      </c>
      <c r="O36" s="1">
        <f t="shared" si="0"/>
        <v>6</v>
      </c>
    </row>
    <row r="37" spans="1:15" x14ac:dyDescent="0.25">
      <c r="A37" s="1">
        <v>1</v>
      </c>
      <c r="B37" s="1">
        <v>5</v>
      </c>
      <c r="C37" s="1">
        <v>8</v>
      </c>
      <c r="D37" s="2">
        <v>44145</v>
      </c>
      <c r="E37" s="2">
        <v>44145</v>
      </c>
      <c r="F37" s="2">
        <v>44150</v>
      </c>
      <c r="G37" s="2">
        <v>44157</v>
      </c>
      <c r="H37" s="1">
        <v>5</v>
      </c>
      <c r="M37" s="1">
        <v>1</v>
      </c>
      <c r="N37" s="1">
        <v>0</v>
      </c>
      <c r="O37" s="1">
        <f t="shared" si="0"/>
        <v>6</v>
      </c>
    </row>
    <row r="38" spans="1:15" x14ac:dyDescent="0.25">
      <c r="A38" s="1">
        <v>1</v>
      </c>
      <c r="B38" s="1">
        <v>5</v>
      </c>
      <c r="C38" s="1">
        <v>9</v>
      </c>
      <c r="D38" s="2">
        <v>44146</v>
      </c>
      <c r="E38" s="2">
        <v>44146</v>
      </c>
      <c r="F38" s="2">
        <v>44151</v>
      </c>
      <c r="G38" s="2">
        <v>44152</v>
      </c>
      <c r="H38" s="1">
        <v>4</v>
      </c>
      <c r="I38" s="2">
        <v>44154</v>
      </c>
      <c r="J38" s="1">
        <v>2</v>
      </c>
      <c r="M38" s="1">
        <v>1</v>
      </c>
      <c r="N38" s="1">
        <v>0</v>
      </c>
      <c r="O38" s="1">
        <f t="shared" si="0"/>
        <v>7</v>
      </c>
    </row>
    <row r="39" spans="1:15" x14ac:dyDescent="0.25">
      <c r="A39" s="1">
        <v>1</v>
      </c>
      <c r="B39" s="1">
        <v>5</v>
      </c>
      <c r="C39" s="1">
        <v>10</v>
      </c>
      <c r="D39" s="2">
        <v>44148</v>
      </c>
      <c r="E39" s="2">
        <v>44148</v>
      </c>
      <c r="F39" s="2">
        <v>44153</v>
      </c>
      <c r="G39" s="2">
        <v>44160</v>
      </c>
      <c r="H39" s="1">
        <v>1</v>
      </c>
      <c r="M39" s="1">
        <v>0</v>
      </c>
      <c r="N39" s="1">
        <v>0</v>
      </c>
      <c r="O39" s="1">
        <f t="shared" si="0"/>
        <v>1</v>
      </c>
    </row>
    <row r="40" spans="1:15" x14ac:dyDescent="0.25">
      <c r="A40" s="1">
        <v>1</v>
      </c>
      <c r="B40" s="1">
        <v>5</v>
      </c>
      <c r="C40" s="1">
        <v>11</v>
      </c>
      <c r="D40" s="2">
        <v>44208</v>
      </c>
      <c r="E40" s="2">
        <v>44208</v>
      </c>
      <c r="F40" s="2">
        <v>44213</v>
      </c>
      <c r="G40" s="2">
        <v>44219</v>
      </c>
      <c r="H40" s="1">
        <v>2</v>
      </c>
      <c r="I40" s="2">
        <v>44220</v>
      </c>
      <c r="J40" s="1">
        <v>2</v>
      </c>
      <c r="M40" s="1">
        <v>3</v>
      </c>
      <c r="N40" s="1">
        <v>1</v>
      </c>
      <c r="O40" s="1">
        <f t="shared" si="0"/>
        <v>7</v>
      </c>
    </row>
    <row r="41" spans="1:15" x14ac:dyDescent="0.25">
      <c r="A41" s="1">
        <v>1</v>
      </c>
      <c r="B41" s="1">
        <v>5</v>
      </c>
      <c r="C41" s="1">
        <v>12</v>
      </c>
      <c r="D41" s="2">
        <v>44209</v>
      </c>
      <c r="E41" s="2">
        <v>44209</v>
      </c>
      <c r="F41" s="2">
        <v>44214</v>
      </c>
      <c r="G41" s="2">
        <v>44220</v>
      </c>
      <c r="H41" s="1">
        <v>7</v>
      </c>
      <c r="I41" s="2"/>
      <c r="M41" s="1">
        <v>0</v>
      </c>
      <c r="N41" s="1">
        <v>0</v>
      </c>
      <c r="O41" s="1">
        <f t="shared" si="0"/>
        <v>7</v>
      </c>
    </row>
    <row r="42" spans="1:15" x14ac:dyDescent="0.25">
      <c r="A42" s="1">
        <v>1</v>
      </c>
      <c r="B42" s="1">
        <v>5</v>
      </c>
      <c r="C42" s="1">
        <v>13</v>
      </c>
      <c r="D42" s="2">
        <v>44216</v>
      </c>
      <c r="E42" s="2">
        <v>44216</v>
      </c>
      <c r="F42" s="2">
        <v>44221</v>
      </c>
      <c r="G42" s="2">
        <v>44226</v>
      </c>
      <c r="H42" s="1">
        <v>1</v>
      </c>
      <c r="I42" s="2">
        <v>44227</v>
      </c>
      <c r="J42" s="1">
        <v>7</v>
      </c>
      <c r="M42" s="1">
        <v>0</v>
      </c>
      <c r="N42" s="1">
        <v>0</v>
      </c>
      <c r="O42" s="1">
        <f t="shared" si="0"/>
        <v>8</v>
      </c>
    </row>
    <row r="43" spans="1:15" x14ac:dyDescent="0.25">
      <c r="A43" s="1">
        <v>1</v>
      </c>
      <c r="B43" s="1">
        <v>5</v>
      </c>
      <c r="C43" s="1">
        <v>14</v>
      </c>
      <c r="D43" s="2">
        <v>44222</v>
      </c>
      <c r="E43" s="2">
        <v>44222</v>
      </c>
      <c r="F43" s="2">
        <v>44227</v>
      </c>
      <c r="G43" s="2">
        <v>44233</v>
      </c>
      <c r="H43" s="1">
        <v>5</v>
      </c>
      <c r="I43" s="2">
        <v>44234</v>
      </c>
      <c r="J43" s="1">
        <v>1</v>
      </c>
      <c r="M43" s="1">
        <v>0</v>
      </c>
      <c r="N43" s="1">
        <v>1</v>
      </c>
      <c r="O43" s="1">
        <f t="shared" si="0"/>
        <v>6</v>
      </c>
    </row>
    <row r="44" spans="1:15" x14ac:dyDescent="0.25">
      <c r="A44" s="1">
        <v>1</v>
      </c>
      <c r="B44" s="1">
        <v>5</v>
      </c>
      <c r="C44" s="1">
        <v>15</v>
      </c>
      <c r="D44" s="2">
        <v>44223</v>
      </c>
      <c r="E44" s="2">
        <v>44223</v>
      </c>
      <c r="F44" s="2">
        <v>44228</v>
      </c>
      <c r="G44" s="2">
        <v>44234</v>
      </c>
      <c r="H44" s="1">
        <v>2</v>
      </c>
      <c r="I44" s="2">
        <v>44235</v>
      </c>
      <c r="J44" s="1">
        <v>4</v>
      </c>
      <c r="M44" s="1">
        <v>1</v>
      </c>
      <c r="N44" s="1">
        <v>1</v>
      </c>
      <c r="O44" s="1">
        <f t="shared" si="0"/>
        <v>7</v>
      </c>
    </row>
    <row r="45" spans="1:15" x14ac:dyDescent="0.25">
      <c r="A45" s="1">
        <v>1</v>
      </c>
      <c r="B45" s="1">
        <v>5</v>
      </c>
      <c r="C45" s="1">
        <v>16</v>
      </c>
      <c r="D45" s="2">
        <v>44224</v>
      </c>
      <c r="E45" s="2">
        <v>44224</v>
      </c>
      <c r="F45" s="2">
        <v>44229</v>
      </c>
      <c r="G45" s="2">
        <v>44235</v>
      </c>
      <c r="H45" s="1">
        <v>7</v>
      </c>
      <c r="I45" s="2"/>
      <c r="M45" s="1">
        <v>0</v>
      </c>
      <c r="N45" s="1">
        <v>0</v>
      </c>
      <c r="O45" s="1">
        <f t="shared" si="0"/>
        <v>7</v>
      </c>
    </row>
    <row r="46" spans="1:15" x14ac:dyDescent="0.25">
      <c r="A46" s="1">
        <v>1</v>
      </c>
      <c r="B46" s="1">
        <v>5</v>
      </c>
      <c r="C46" s="1">
        <v>17</v>
      </c>
      <c r="D46" s="2">
        <v>44227</v>
      </c>
      <c r="E46" s="2">
        <v>44227</v>
      </c>
      <c r="F46" s="2">
        <v>44232</v>
      </c>
      <c r="G46" s="2">
        <v>44238</v>
      </c>
      <c r="H46" s="1">
        <v>12</v>
      </c>
      <c r="I46" s="2"/>
      <c r="M46" s="1">
        <v>0</v>
      </c>
      <c r="N46" s="1">
        <v>0</v>
      </c>
      <c r="O46" s="1">
        <f t="shared" si="0"/>
        <v>12</v>
      </c>
    </row>
    <row r="47" spans="1:15" x14ac:dyDescent="0.25">
      <c r="A47" s="1">
        <v>1</v>
      </c>
      <c r="B47" s="1">
        <v>5</v>
      </c>
      <c r="C47" s="1">
        <v>18</v>
      </c>
      <c r="D47" s="2">
        <v>44228</v>
      </c>
      <c r="E47" s="2">
        <v>44228</v>
      </c>
      <c r="F47" s="2">
        <v>44233</v>
      </c>
      <c r="G47" s="2">
        <v>44238</v>
      </c>
      <c r="H47" s="1">
        <v>1</v>
      </c>
      <c r="I47" s="2">
        <v>44239</v>
      </c>
      <c r="J47" s="1">
        <v>7</v>
      </c>
      <c r="M47" s="1">
        <v>0</v>
      </c>
      <c r="N47" s="1">
        <v>0</v>
      </c>
      <c r="O47" s="1">
        <f t="shared" si="0"/>
        <v>8</v>
      </c>
    </row>
    <row r="48" spans="1:15" x14ac:dyDescent="0.25">
      <c r="A48" s="1">
        <v>1</v>
      </c>
      <c r="B48" s="1">
        <v>5</v>
      </c>
      <c r="C48" s="1">
        <v>19</v>
      </c>
      <c r="D48" s="2">
        <v>44229</v>
      </c>
      <c r="E48" s="2">
        <v>44229</v>
      </c>
      <c r="F48" s="2">
        <v>44234</v>
      </c>
      <c r="G48" s="2">
        <v>44240</v>
      </c>
      <c r="H48" s="1">
        <v>3</v>
      </c>
      <c r="I48" s="2">
        <v>44241</v>
      </c>
      <c r="J48" s="1">
        <v>1</v>
      </c>
      <c r="M48" s="1">
        <v>0</v>
      </c>
      <c r="N48" s="1">
        <v>0</v>
      </c>
      <c r="O48" s="1">
        <f t="shared" si="0"/>
        <v>4</v>
      </c>
    </row>
    <row r="49" spans="1:15" x14ac:dyDescent="0.25">
      <c r="A49" s="1">
        <v>1</v>
      </c>
      <c r="B49" s="1">
        <v>5</v>
      </c>
      <c r="C49" s="1">
        <v>20</v>
      </c>
      <c r="D49" s="2">
        <v>44233</v>
      </c>
      <c r="E49" s="2">
        <v>44233</v>
      </c>
      <c r="F49" s="2">
        <v>44238</v>
      </c>
      <c r="G49" s="2">
        <v>44243</v>
      </c>
      <c r="H49" s="1">
        <v>2</v>
      </c>
      <c r="I49" s="2"/>
      <c r="M49" s="1">
        <v>2</v>
      </c>
      <c r="N49" s="1">
        <v>1</v>
      </c>
      <c r="O49" s="1">
        <f t="shared" si="0"/>
        <v>4</v>
      </c>
    </row>
    <row r="50" spans="1:15" x14ac:dyDescent="0.25">
      <c r="A50" s="1">
        <v>1</v>
      </c>
      <c r="B50" s="1">
        <v>5</v>
      </c>
      <c r="C50" s="1">
        <v>21</v>
      </c>
      <c r="D50" s="2">
        <v>44235</v>
      </c>
      <c r="E50" s="2">
        <v>44235</v>
      </c>
      <c r="F50" s="2">
        <v>44240</v>
      </c>
      <c r="G50" s="2">
        <v>44245</v>
      </c>
      <c r="H50" s="1">
        <v>7</v>
      </c>
      <c r="I50" s="2"/>
      <c r="M50" s="1">
        <v>3</v>
      </c>
      <c r="N50" s="1">
        <v>0</v>
      </c>
      <c r="O50" s="1">
        <f t="shared" si="0"/>
        <v>10</v>
      </c>
    </row>
    <row r="51" spans="1:15" x14ac:dyDescent="0.25">
      <c r="A51" s="1">
        <v>1</v>
      </c>
      <c r="B51" s="1">
        <v>5</v>
      </c>
      <c r="C51" s="1">
        <v>22</v>
      </c>
      <c r="D51" s="2">
        <v>44235</v>
      </c>
      <c r="E51" s="2">
        <v>44235</v>
      </c>
      <c r="F51" s="2">
        <v>44240</v>
      </c>
      <c r="G51" s="2">
        <v>44245</v>
      </c>
      <c r="H51" s="1">
        <v>10</v>
      </c>
      <c r="M51" s="1">
        <v>0</v>
      </c>
      <c r="N51" s="1">
        <v>0</v>
      </c>
      <c r="O51" s="1">
        <f t="shared" si="0"/>
        <v>10</v>
      </c>
    </row>
    <row r="52" spans="1:15" x14ac:dyDescent="0.25">
      <c r="A52" s="1">
        <v>1</v>
      </c>
      <c r="B52" s="1">
        <v>5</v>
      </c>
      <c r="C52" s="1">
        <v>23</v>
      </c>
      <c r="D52" s="2">
        <v>44236</v>
      </c>
      <c r="E52" s="2">
        <v>44236</v>
      </c>
      <c r="F52" s="2">
        <v>44241</v>
      </c>
      <c r="G52" s="2">
        <v>44247</v>
      </c>
      <c r="H52" s="1">
        <v>7</v>
      </c>
      <c r="M52" s="1">
        <v>0</v>
      </c>
      <c r="N52" s="1">
        <v>0</v>
      </c>
      <c r="O52" s="1">
        <f t="shared" si="0"/>
        <v>7</v>
      </c>
    </row>
    <row r="53" spans="1:15" x14ac:dyDescent="0.25">
      <c r="A53" s="1">
        <v>1</v>
      </c>
      <c r="B53" s="1">
        <v>5</v>
      </c>
      <c r="C53" s="1">
        <v>24</v>
      </c>
      <c r="D53" s="2">
        <v>44241</v>
      </c>
      <c r="E53" s="2">
        <v>44241</v>
      </c>
      <c r="F53" s="2">
        <v>44246</v>
      </c>
      <c r="G53" s="2">
        <v>44252</v>
      </c>
      <c r="H53" s="1">
        <v>9</v>
      </c>
      <c r="M53" s="1">
        <v>0</v>
      </c>
      <c r="N53" s="1">
        <v>1</v>
      </c>
      <c r="O53" s="1">
        <f t="shared" si="0"/>
        <v>9</v>
      </c>
    </row>
    <row r="54" spans="1:15" x14ac:dyDescent="0.25">
      <c r="A54" s="1">
        <v>1</v>
      </c>
      <c r="B54" s="1">
        <v>5</v>
      </c>
      <c r="C54" s="1">
        <v>25</v>
      </c>
      <c r="D54" s="2">
        <v>44249</v>
      </c>
      <c r="E54" s="2">
        <v>44249</v>
      </c>
      <c r="F54" s="2">
        <v>44254</v>
      </c>
      <c r="G54" s="2">
        <v>44260</v>
      </c>
      <c r="H54" s="1">
        <v>5</v>
      </c>
      <c r="I54" s="2">
        <v>44261</v>
      </c>
      <c r="J54" s="1">
        <v>2</v>
      </c>
      <c r="M54" s="1">
        <v>2</v>
      </c>
      <c r="N54" s="1">
        <v>0</v>
      </c>
      <c r="O54" s="1">
        <f t="shared" si="0"/>
        <v>9</v>
      </c>
    </row>
    <row r="55" spans="1:15" x14ac:dyDescent="0.25">
      <c r="A55" s="1">
        <v>1</v>
      </c>
      <c r="B55" s="1">
        <v>10</v>
      </c>
      <c r="C55" s="1">
        <v>1</v>
      </c>
      <c r="D55" s="2">
        <v>44141</v>
      </c>
      <c r="E55" s="2">
        <v>44141</v>
      </c>
      <c r="F55" s="2">
        <v>44151</v>
      </c>
      <c r="G55" s="2">
        <v>44158</v>
      </c>
      <c r="H55" s="1">
        <v>2</v>
      </c>
      <c r="I55" s="2">
        <v>44159</v>
      </c>
      <c r="J55" s="1">
        <v>1</v>
      </c>
      <c r="M55" s="1">
        <v>3</v>
      </c>
      <c r="N55" s="1">
        <v>0</v>
      </c>
      <c r="O55" s="1">
        <f t="shared" si="0"/>
        <v>6</v>
      </c>
    </row>
    <row r="56" spans="1:15" x14ac:dyDescent="0.25">
      <c r="A56" s="1">
        <v>1</v>
      </c>
      <c r="B56" s="1">
        <v>10</v>
      </c>
      <c r="C56" s="1">
        <v>2</v>
      </c>
      <c r="D56" s="2">
        <v>44141</v>
      </c>
      <c r="E56" s="2">
        <v>44141</v>
      </c>
      <c r="F56" s="2">
        <v>44151</v>
      </c>
      <c r="G56" s="2">
        <v>44157</v>
      </c>
      <c r="H56" s="1">
        <v>4</v>
      </c>
      <c r="M56" s="1">
        <v>1</v>
      </c>
      <c r="N56" s="1">
        <v>0</v>
      </c>
      <c r="O56" s="1">
        <f t="shared" si="0"/>
        <v>5</v>
      </c>
    </row>
    <row r="57" spans="1:15" x14ac:dyDescent="0.25">
      <c r="A57" s="1">
        <v>1</v>
      </c>
      <c r="B57" s="1">
        <v>10</v>
      </c>
      <c r="C57" s="1">
        <v>3</v>
      </c>
      <c r="D57" s="2">
        <v>44142</v>
      </c>
      <c r="E57" s="2">
        <v>44142</v>
      </c>
      <c r="F57" s="2">
        <v>44152</v>
      </c>
      <c r="G57" s="2">
        <v>44159</v>
      </c>
      <c r="H57" s="1">
        <v>3</v>
      </c>
      <c r="M57" s="1">
        <v>1</v>
      </c>
      <c r="N57" s="1">
        <v>0</v>
      </c>
      <c r="O57" s="1">
        <f t="shared" si="0"/>
        <v>4</v>
      </c>
    </row>
    <row r="58" spans="1:15" x14ac:dyDescent="0.25">
      <c r="A58" s="1">
        <v>1</v>
      </c>
      <c r="B58" s="1">
        <v>10</v>
      </c>
      <c r="C58" s="1">
        <v>4</v>
      </c>
      <c r="D58" s="2">
        <v>44265</v>
      </c>
      <c r="E58" s="2">
        <v>44265</v>
      </c>
      <c r="F58" s="2">
        <v>44275</v>
      </c>
      <c r="G58" s="2">
        <v>44283</v>
      </c>
      <c r="H58" s="1">
        <v>6</v>
      </c>
      <c r="M58" s="1">
        <v>0</v>
      </c>
      <c r="N58" s="1">
        <v>0</v>
      </c>
      <c r="O58" s="1">
        <f t="shared" si="0"/>
        <v>6</v>
      </c>
    </row>
    <row r="59" spans="1:15" x14ac:dyDescent="0.25">
      <c r="A59" s="1">
        <v>1</v>
      </c>
      <c r="B59" s="1">
        <v>10</v>
      </c>
      <c r="C59" s="1">
        <v>5</v>
      </c>
      <c r="D59" s="2">
        <v>44144</v>
      </c>
      <c r="E59" s="2">
        <v>44144</v>
      </c>
      <c r="F59" s="2">
        <v>44154</v>
      </c>
      <c r="G59" s="2">
        <v>44159</v>
      </c>
      <c r="H59" s="1">
        <v>2</v>
      </c>
      <c r="M59" s="1">
        <v>2</v>
      </c>
      <c r="N59" s="1">
        <v>0</v>
      </c>
      <c r="O59" s="1">
        <f t="shared" si="0"/>
        <v>4</v>
      </c>
    </row>
    <row r="60" spans="1:15" x14ac:dyDescent="0.25">
      <c r="A60" s="1">
        <v>1</v>
      </c>
      <c r="B60" s="1">
        <v>10</v>
      </c>
      <c r="C60" s="1">
        <v>6</v>
      </c>
      <c r="D60" s="2">
        <v>44144</v>
      </c>
      <c r="E60" s="2">
        <v>44144</v>
      </c>
      <c r="F60" s="2">
        <v>44154</v>
      </c>
      <c r="G60" s="2">
        <v>44159</v>
      </c>
      <c r="H60" s="1">
        <v>2</v>
      </c>
      <c r="M60" s="1">
        <v>3</v>
      </c>
      <c r="N60" s="1">
        <v>0</v>
      </c>
      <c r="O60" s="1">
        <f t="shared" ref="O60:O113" si="1">H60+J60+L60+M60</f>
        <v>5</v>
      </c>
    </row>
    <row r="61" spans="1:15" x14ac:dyDescent="0.25">
      <c r="A61" s="1">
        <v>1</v>
      </c>
      <c r="B61" s="1">
        <v>10</v>
      </c>
      <c r="C61" s="1">
        <v>7</v>
      </c>
      <c r="D61" s="2">
        <v>44144</v>
      </c>
      <c r="E61" s="2">
        <v>44144</v>
      </c>
      <c r="F61" s="2">
        <v>44154</v>
      </c>
      <c r="M61" s="1">
        <v>5</v>
      </c>
      <c r="N61" s="1">
        <v>0</v>
      </c>
      <c r="O61" s="1">
        <f t="shared" si="1"/>
        <v>5</v>
      </c>
    </row>
    <row r="62" spans="1:15" x14ac:dyDescent="0.25">
      <c r="A62" s="1">
        <v>1</v>
      </c>
      <c r="B62" s="1">
        <v>10</v>
      </c>
      <c r="C62" s="1">
        <v>8</v>
      </c>
      <c r="D62" s="2">
        <v>44145</v>
      </c>
      <c r="E62" s="2">
        <v>44145</v>
      </c>
      <c r="F62" s="2">
        <v>44155</v>
      </c>
      <c r="G62" s="2">
        <v>44163</v>
      </c>
      <c r="H62" s="1">
        <v>6</v>
      </c>
      <c r="M62" s="1">
        <v>3</v>
      </c>
      <c r="N62" s="1">
        <v>0</v>
      </c>
      <c r="O62" s="1">
        <f t="shared" si="1"/>
        <v>9</v>
      </c>
    </row>
    <row r="63" spans="1:15" x14ac:dyDescent="0.25">
      <c r="A63" s="1">
        <v>1</v>
      </c>
      <c r="B63" s="1">
        <v>10</v>
      </c>
      <c r="C63" s="1">
        <v>9</v>
      </c>
      <c r="D63" s="2">
        <v>44146</v>
      </c>
      <c r="E63" s="2">
        <v>44146</v>
      </c>
      <c r="F63" s="2">
        <v>44156</v>
      </c>
      <c r="G63" s="2">
        <v>44163</v>
      </c>
      <c r="H63" s="1">
        <v>5</v>
      </c>
      <c r="M63" s="1">
        <v>3</v>
      </c>
      <c r="N63" s="1">
        <v>0</v>
      </c>
      <c r="O63" s="1">
        <f t="shared" si="1"/>
        <v>8</v>
      </c>
    </row>
    <row r="64" spans="1:15" x14ac:dyDescent="0.25">
      <c r="A64" s="1">
        <v>1</v>
      </c>
      <c r="B64" s="1">
        <v>10</v>
      </c>
      <c r="C64" s="1">
        <v>10</v>
      </c>
      <c r="D64" s="2">
        <v>44148</v>
      </c>
      <c r="E64" s="2">
        <v>44148</v>
      </c>
      <c r="F64" s="2">
        <v>44158</v>
      </c>
      <c r="G64" s="2">
        <v>44164</v>
      </c>
      <c r="H64" s="1">
        <v>2</v>
      </c>
      <c r="M64" s="1">
        <v>4</v>
      </c>
      <c r="N64" s="1">
        <v>0</v>
      </c>
      <c r="O64" s="1">
        <f t="shared" si="1"/>
        <v>6</v>
      </c>
    </row>
    <row r="65" spans="1:15" x14ac:dyDescent="0.25">
      <c r="A65" s="1">
        <v>1</v>
      </c>
      <c r="B65" s="1">
        <v>10</v>
      </c>
      <c r="C65" s="1">
        <v>11</v>
      </c>
      <c r="D65" s="2">
        <v>44208</v>
      </c>
      <c r="E65" s="2">
        <v>44208</v>
      </c>
      <c r="F65" s="2">
        <v>44218</v>
      </c>
      <c r="G65" s="2">
        <v>44225</v>
      </c>
      <c r="H65" s="1">
        <v>3</v>
      </c>
      <c r="M65" s="1">
        <v>3</v>
      </c>
      <c r="N65" s="1">
        <v>2</v>
      </c>
      <c r="O65" s="1">
        <f t="shared" si="1"/>
        <v>6</v>
      </c>
    </row>
    <row r="66" spans="1:15" x14ac:dyDescent="0.25">
      <c r="A66" s="1">
        <v>1</v>
      </c>
      <c r="B66" s="1">
        <v>10</v>
      </c>
      <c r="C66" s="1">
        <v>12</v>
      </c>
      <c r="D66" s="2">
        <v>44209</v>
      </c>
      <c r="E66" s="2">
        <v>44209</v>
      </c>
      <c r="F66" s="2">
        <v>44219</v>
      </c>
      <c r="G66" s="2">
        <v>44222</v>
      </c>
      <c r="H66" s="1">
        <v>5</v>
      </c>
      <c r="I66" s="2">
        <v>44223</v>
      </c>
      <c r="J66" s="1">
        <v>2</v>
      </c>
      <c r="K66" s="2"/>
      <c r="M66" s="1">
        <v>0</v>
      </c>
      <c r="N66" s="1">
        <v>0</v>
      </c>
      <c r="O66" s="1">
        <f t="shared" si="1"/>
        <v>7</v>
      </c>
    </row>
    <row r="67" spans="1:15" x14ac:dyDescent="0.25">
      <c r="A67" s="1">
        <v>1</v>
      </c>
      <c r="B67" s="1">
        <v>10</v>
      </c>
      <c r="C67" s="1">
        <v>13</v>
      </c>
      <c r="D67" s="2">
        <v>44216</v>
      </c>
      <c r="E67" s="2">
        <v>44216</v>
      </c>
      <c r="F67" s="2">
        <v>44226</v>
      </c>
      <c r="G67" s="2">
        <v>44230</v>
      </c>
      <c r="H67" s="1">
        <v>4</v>
      </c>
      <c r="I67" s="2"/>
      <c r="K67" s="2"/>
      <c r="M67" s="1">
        <v>0</v>
      </c>
      <c r="N67" s="1">
        <v>0</v>
      </c>
      <c r="O67" s="1">
        <f t="shared" si="1"/>
        <v>4</v>
      </c>
    </row>
    <row r="68" spans="1:15" x14ac:dyDescent="0.25">
      <c r="A68" s="1">
        <v>1</v>
      </c>
      <c r="B68" s="1">
        <v>10</v>
      </c>
      <c r="C68" s="1">
        <v>14</v>
      </c>
      <c r="D68" s="2">
        <v>44222</v>
      </c>
      <c r="E68" s="2">
        <v>44222</v>
      </c>
      <c r="F68" s="2">
        <v>44232</v>
      </c>
      <c r="G68" s="2">
        <v>44239</v>
      </c>
      <c r="H68" s="1">
        <v>4</v>
      </c>
      <c r="I68" s="2"/>
      <c r="K68" s="2"/>
      <c r="M68" s="1">
        <v>3</v>
      </c>
      <c r="N68" s="1">
        <v>0</v>
      </c>
      <c r="O68" s="1">
        <f t="shared" si="1"/>
        <v>7</v>
      </c>
    </row>
    <row r="69" spans="1:15" x14ac:dyDescent="0.25">
      <c r="A69" s="1">
        <v>1</v>
      </c>
      <c r="B69" s="1">
        <v>10</v>
      </c>
      <c r="C69" s="1">
        <v>15</v>
      </c>
      <c r="D69" s="2">
        <v>44223</v>
      </c>
      <c r="E69" s="2">
        <v>44223</v>
      </c>
      <c r="F69" s="2">
        <v>44233</v>
      </c>
      <c r="G69" s="2">
        <v>44239</v>
      </c>
      <c r="H69" s="1">
        <v>2</v>
      </c>
      <c r="I69" s="2">
        <v>44240</v>
      </c>
      <c r="J69" s="1">
        <v>3</v>
      </c>
      <c r="K69" s="2">
        <v>44242</v>
      </c>
      <c r="L69" s="1">
        <v>1</v>
      </c>
      <c r="M69" s="1">
        <v>3</v>
      </c>
      <c r="N69" s="1">
        <v>1</v>
      </c>
      <c r="O69" s="1">
        <f t="shared" si="1"/>
        <v>9</v>
      </c>
    </row>
    <row r="70" spans="1:15" x14ac:dyDescent="0.25">
      <c r="A70" s="1">
        <v>1</v>
      </c>
      <c r="B70" s="1">
        <v>10</v>
      </c>
      <c r="C70" s="1">
        <v>16</v>
      </c>
      <c r="D70" s="2">
        <v>44224</v>
      </c>
      <c r="E70" s="2">
        <v>44224</v>
      </c>
      <c r="F70" s="2">
        <v>44234</v>
      </c>
      <c r="G70" s="2">
        <v>44239</v>
      </c>
      <c r="H70" s="1">
        <v>8</v>
      </c>
      <c r="I70" s="2">
        <v>44240</v>
      </c>
      <c r="J70" s="1">
        <v>1</v>
      </c>
      <c r="K70" s="2"/>
      <c r="M70" s="1">
        <v>0</v>
      </c>
      <c r="N70" s="1">
        <v>0</v>
      </c>
      <c r="O70" s="1">
        <f t="shared" si="1"/>
        <v>9</v>
      </c>
    </row>
    <row r="71" spans="1:15" x14ac:dyDescent="0.25">
      <c r="A71" s="1">
        <v>1</v>
      </c>
      <c r="B71" s="1">
        <v>10</v>
      </c>
      <c r="C71" s="1">
        <v>17</v>
      </c>
      <c r="D71" s="2">
        <v>44227</v>
      </c>
      <c r="E71" s="2">
        <v>44227</v>
      </c>
      <c r="F71" s="2">
        <v>44237</v>
      </c>
      <c r="G71" s="2"/>
      <c r="I71" s="2"/>
      <c r="K71" s="2"/>
      <c r="M71" s="1">
        <v>6</v>
      </c>
      <c r="N71" s="1">
        <v>0</v>
      </c>
      <c r="O71" s="1">
        <f t="shared" si="1"/>
        <v>6</v>
      </c>
    </row>
    <row r="72" spans="1:15" x14ac:dyDescent="0.25">
      <c r="A72" s="1">
        <v>1</v>
      </c>
      <c r="B72" s="1">
        <v>10</v>
      </c>
      <c r="C72" s="1">
        <v>18</v>
      </c>
      <c r="D72" s="2">
        <v>44228</v>
      </c>
      <c r="E72" s="2">
        <v>44228</v>
      </c>
      <c r="F72" s="2">
        <v>44238</v>
      </c>
      <c r="G72" s="2">
        <v>44243</v>
      </c>
      <c r="H72" s="1">
        <v>5</v>
      </c>
      <c r="I72" s="2"/>
      <c r="K72" s="2"/>
      <c r="M72" s="1">
        <v>0</v>
      </c>
      <c r="N72" s="1">
        <v>0</v>
      </c>
      <c r="O72" s="1">
        <f t="shared" si="1"/>
        <v>5</v>
      </c>
    </row>
    <row r="73" spans="1:15" x14ac:dyDescent="0.25">
      <c r="A73" s="1">
        <v>1</v>
      </c>
      <c r="B73" s="1">
        <v>10</v>
      </c>
      <c r="C73" s="1">
        <v>19</v>
      </c>
      <c r="D73" s="2">
        <v>44229</v>
      </c>
      <c r="E73" s="2">
        <v>44229</v>
      </c>
      <c r="F73" s="2">
        <v>44239</v>
      </c>
      <c r="G73" s="2">
        <v>44244</v>
      </c>
      <c r="H73" s="1">
        <v>9</v>
      </c>
      <c r="I73" s="2"/>
      <c r="K73" s="2"/>
      <c r="M73" s="1">
        <v>0</v>
      </c>
      <c r="N73" s="1">
        <v>0</v>
      </c>
      <c r="O73" s="1">
        <f t="shared" si="1"/>
        <v>9</v>
      </c>
    </row>
    <row r="74" spans="1:15" x14ac:dyDescent="0.25">
      <c r="A74" s="1">
        <v>1</v>
      </c>
      <c r="B74" s="1">
        <v>10</v>
      </c>
      <c r="C74" s="1">
        <v>20</v>
      </c>
      <c r="D74" s="2">
        <v>44233</v>
      </c>
      <c r="E74" s="2">
        <v>44233</v>
      </c>
      <c r="F74" s="2">
        <v>44243</v>
      </c>
      <c r="G74" s="2">
        <v>44249</v>
      </c>
      <c r="H74" s="1">
        <v>2</v>
      </c>
      <c r="I74" s="2">
        <v>44250</v>
      </c>
      <c r="J74" s="1">
        <v>1</v>
      </c>
      <c r="K74" s="2"/>
      <c r="M74" s="1">
        <v>2</v>
      </c>
      <c r="N74" s="1">
        <v>0</v>
      </c>
      <c r="O74" s="1">
        <f t="shared" si="1"/>
        <v>5</v>
      </c>
    </row>
    <row r="75" spans="1:15" x14ac:dyDescent="0.25">
      <c r="A75" s="1">
        <v>1</v>
      </c>
      <c r="B75" s="1">
        <v>10</v>
      </c>
      <c r="C75" s="1">
        <v>21</v>
      </c>
      <c r="D75" s="2">
        <v>44235</v>
      </c>
      <c r="E75" s="2">
        <v>44235</v>
      </c>
      <c r="F75" s="2">
        <v>44245</v>
      </c>
      <c r="G75" s="2">
        <v>44251</v>
      </c>
      <c r="H75" s="1">
        <v>2</v>
      </c>
      <c r="I75" s="2">
        <v>44252</v>
      </c>
      <c r="J75" s="1">
        <v>1</v>
      </c>
      <c r="K75" s="2"/>
      <c r="M75" s="1">
        <v>2</v>
      </c>
      <c r="N75" s="1">
        <v>0</v>
      </c>
      <c r="O75" s="1">
        <f t="shared" si="1"/>
        <v>5</v>
      </c>
    </row>
    <row r="76" spans="1:15" x14ac:dyDescent="0.25">
      <c r="A76" s="1">
        <v>1</v>
      </c>
      <c r="B76" s="1">
        <v>10</v>
      </c>
      <c r="C76" s="1">
        <v>22</v>
      </c>
      <c r="D76" s="2">
        <v>44235</v>
      </c>
      <c r="E76" s="2">
        <v>44235</v>
      </c>
      <c r="F76" s="2">
        <v>44245</v>
      </c>
      <c r="G76" s="2">
        <v>44251</v>
      </c>
      <c r="H76" s="1">
        <v>9</v>
      </c>
      <c r="I76" s="2"/>
      <c r="K76" s="2"/>
      <c r="M76" s="1">
        <v>0</v>
      </c>
      <c r="N76" s="1">
        <v>0</v>
      </c>
      <c r="O76" s="1">
        <f t="shared" si="1"/>
        <v>9</v>
      </c>
    </row>
    <row r="77" spans="1:15" x14ac:dyDescent="0.25">
      <c r="A77" s="1">
        <v>1</v>
      </c>
      <c r="B77" s="1">
        <v>10</v>
      </c>
      <c r="C77" s="1">
        <v>23</v>
      </c>
      <c r="D77" s="2">
        <v>44236</v>
      </c>
      <c r="E77" s="2">
        <v>44236</v>
      </c>
      <c r="F77" s="2">
        <v>44246</v>
      </c>
      <c r="G77" s="2">
        <v>44251</v>
      </c>
      <c r="H77" s="1">
        <v>4</v>
      </c>
      <c r="I77" s="2">
        <v>44252</v>
      </c>
      <c r="J77" s="1">
        <v>1</v>
      </c>
      <c r="M77" s="1">
        <v>1</v>
      </c>
      <c r="N77" s="1">
        <v>0</v>
      </c>
      <c r="O77" s="1">
        <f t="shared" si="1"/>
        <v>6</v>
      </c>
    </row>
    <row r="78" spans="1:15" x14ac:dyDescent="0.25">
      <c r="A78" s="1">
        <v>1</v>
      </c>
      <c r="B78" s="1">
        <v>10</v>
      </c>
      <c r="C78" s="1">
        <v>24</v>
      </c>
      <c r="D78" s="2">
        <v>44241</v>
      </c>
      <c r="E78" s="2">
        <v>44241</v>
      </c>
      <c r="F78" s="2">
        <v>44251</v>
      </c>
      <c r="G78" s="2">
        <v>44253</v>
      </c>
      <c r="H78" s="1">
        <v>1</v>
      </c>
      <c r="I78" s="2">
        <v>44256</v>
      </c>
      <c r="J78" s="1">
        <v>1</v>
      </c>
      <c r="K78" s="2">
        <v>44257</v>
      </c>
      <c r="L78" s="1">
        <v>4</v>
      </c>
      <c r="M78" s="1">
        <v>0</v>
      </c>
      <c r="N78" s="1">
        <v>0</v>
      </c>
      <c r="O78" s="1">
        <f t="shared" si="1"/>
        <v>6</v>
      </c>
    </row>
    <row r="79" spans="1:15" x14ac:dyDescent="0.25">
      <c r="A79" s="1">
        <v>1</v>
      </c>
      <c r="B79" s="1">
        <v>10</v>
      </c>
      <c r="C79" s="1">
        <v>25</v>
      </c>
      <c r="D79" s="2">
        <v>44249</v>
      </c>
      <c r="E79" s="2">
        <v>44249</v>
      </c>
      <c r="F79" s="2">
        <v>44259</v>
      </c>
      <c r="G79" s="2">
        <v>44265</v>
      </c>
      <c r="H79" s="1">
        <v>11</v>
      </c>
      <c r="M79" s="1">
        <v>0</v>
      </c>
      <c r="N79" s="1">
        <v>0</v>
      </c>
      <c r="O79" s="1">
        <f t="shared" si="1"/>
        <v>11</v>
      </c>
    </row>
    <row r="80" spans="1:15" x14ac:dyDescent="0.25">
      <c r="A80" s="1">
        <v>1</v>
      </c>
      <c r="B80" s="1">
        <v>20</v>
      </c>
      <c r="C80" s="1">
        <v>1</v>
      </c>
      <c r="D80" s="2">
        <v>44141</v>
      </c>
      <c r="E80" s="2">
        <v>44141</v>
      </c>
      <c r="F80" s="2">
        <v>44161</v>
      </c>
      <c r="G80" s="2">
        <v>44167</v>
      </c>
      <c r="H80" s="1">
        <v>2</v>
      </c>
      <c r="I80" s="2">
        <v>44168</v>
      </c>
      <c r="J80" s="1">
        <v>4</v>
      </c>
      <c r="M80" s="1">
        <v>2</v>
      </c>
      <c r="N80" s="1">
        <v>0</v>
      </c>
      <c r="O80" s="1">
        <f t="shared" si="1"/>
        <v>8</v>
      </c>
    </row>
    <row r="81" spans="1:15" x14ac:dyDescent="0.25">
      <c r="A81" s="1">
        <v>1</v>
      </c>
      <c r="B81" s="1">
        <v>20</v>
      </c>
      <c r="C81" s="1">
        <v>2</v>
      </c>
      <c r="D81" s="2">
        <v>44141</v>
      </c>
      <c r="E81" s="2">
        <v>44141</v>
      </c>
      <c r="F81" s="2">
        <v>44161</v>
      </c>
      <c r="G81" s="2">
        <v>44166</v>
      </c>
      <c r="H81" s="1">
        <v>4</v>
      </c>
      <c r="I81" s="2">
        <v>44167</v>
      </c>
      <c r="J81" s="1">
        <v>2</v>
      </c>
      <c r="M81" s="1">
        <v>0</v>
      </c>
      <c r="N81" s="1">
        <v>0</v>
      </c>
      <c r="O81" s="1">
        <f t="shared" si="1"/>
        <v>6</v>
      </c>
    </row>
    <row r="82" spans="1:15" x14ac:dyDescent="0.25">
      <c r="A82" s="1">
        <v>1</v>
      </c>
      <c r="B82" s="1">
        <v>20</v>
      </c>
      <c r="C82" s="1">
        <v>3</v>
      </c>
      <c r="D82" s="2">
        <v>44142</v>
      </c>
      <c r="E82" s="2">
        <v>44142</v>
      </c>
      <c r="F82" s="2">
        <v>44162</v>
      </c>
      <c r="G82" s="2">
        <v>44166</v>
      </c>
      <c r="H82" s="1">
        <v>1</v>
      </c>
      <c r="I82" s="2">
        <v>44167</v>
      </c>
      <c r="J82" s="1">
        <v>5</v>
      </c>
      <c r="M82" s="1">
        <v>0</v>
      </c>
      <c r="N82" s="1">
        <v>0</v>
      </c>
      <c r="O82" s="1">
        <f t="shared" si="1"/>
        <v>6</v>
      </c>
    </row>
    <row r="83" spans="1:15" x14ac:dyDescent="0.25">
      <c r="A83" s="1">
        <v>1</v>
      </c>
      <c r="B83" s="1">
        <v>20</v>
      </c>
      <c r="C83" s="1">
        <v>4</v>
      </c>
      <c r="D83" s="2">
        <v>44144</v>
      </c>
      <c r="E83" s="2">
        <v>44144</v>
      </c>
      <c r="F83" s="2">
        <v>44164</v>
      </c>
      <c r="G83" s="2">
        <v>44168</v>
      </c>
      <c r="H83" s="1">
        <v>6</v>
      </c>
      <c r="M83" s="1">
        <v>0</v>
      </c>
      <c r="N83" s="1">
        <v>0</v>
      </c>
      <c r="O83" s="1">
        <f t="shared" si="1"/>
        <v>6</v>
      </c>
    </row>
    <row r="84" spans="1:15" x14ac:dyDescent="0.25">
      <c r="A84" s="1">
        <v>1</v>
      </c>
      <c r="B84" s="1">
        <v>20</v>
      </c>
      <c r="C84" s="1">
        <v>5</v>
      </c>
      <c r="D84" s="2">
        <v>44144</v>
      </c>
      <c r="E84" s="2">
        <v>44144</v>
      </c>
      <c r="F84" s="2">
        <v>44164</v>
      </c>
      <c r="M84" s="1">
        <v>5</v>
      </c>
      <c r="N84" s="1">
        <v>0</v>
      </c>
      <c r="O84" s="1">
        <f t="shared" si="1"/>
        <v>5</v>
      </c>
    </row>
    <row r="85" spans="1:15" x14ac:dyDescent="0.25">
      <c r="A85" s="1">
        <v>1</v>
      </c>
      <c r="B85" s="1">
        <v>20</v>
      </c>
      <c r="C85" s="1">
        <v>6</v>
      </c>
      <c r="D85" s="2">
        <v>44144</v>
      </c>
      <c r="E85" s="2">
        <v>44144</v>
      </c>
      <c r="F85" s="2">
        <v>44164</v>
      </c>
      <c r="G85" s="2">
        <v>44171</v>
      </c>
      <c r="H85" s="1">
        <v>1</v>
      </c>
      <c r="M85" s="1">
        <v>6</v>
      </c>
      <c r="N85" s="1">
        <v>0</v>
      </c>
      <c r="O85" s="1">
        <f t="shared" si="1"/>
        <v>7</v>
      </c>
    </row>
    <row r="86" spans="1:15" x14ac:dyDescent="0.25">
      <c r="A86" s="1">
        <v>1</v>
      </c>
      <c r="B86" s="1">
        <v>20</v>
      </c>
      <c r="C86" s="1">
        <v>7</v>
      </c>
      <c r="D86" s="2">
        <v>44144</v>
      </c>
      <c r="E86" s="2">
        <v>44144</v>
      </c>
      <c r="F86" s="2">
        <v>44164</v>
      </c>
      <c r="G86" s="2">
        <v>44169</v>
      </c>
      <c r="H86" s="1">
        <v>1</v>
      </c>
      <c r="I86" s="2">
        <v>44170</v>
      </c>
      <c r="J86" s="1">
        <v>6</v>
      </c>
      <c r="M86" s="1">
        <v>1</v>
      </c>
      <c r="N86" s="1">
        <v>0</v>
      </c>
      <c r="O86" s="1">
        <f t="shared" si="1"/>
        <v>8</v>
      </c>
    </row>
    <row r="87" spans="1:15" x14ac:dyDescent="0.25">
      <c r="A87" s="1">
        <v>1</v>
      </c>
      <c r="B87" s="1">
        <v>20</v>
      </c>
      <c r="C87" s="1">
        <v>8</v>
      </c>
      <c r="D87" s="2">
        <v>44145</v>
      </c>
      <c r="E87" s="2">
        <v>44145</v>
      </c>
      <c r="F87" s="2">
        <v>44165</v>
      </c>
      <c r="M87" s="1">
        <v>7</v>
      </c>
      <c r="N87" s="1">
        <v>0</v>
      </c>
      <c r="O87" s="1">
        <f t="shared" si="1"/>
        <v>7</v>
      </c>
    </row>
    <row r="88" spans="1:15" x14ac:dyDescent="0.25">
      <c r="A88" s="1">
        <v>1</v>
      </c>
      <c r="B88" s="1">
        <v>20</v>
      </c>
      <c r="C88" s="1">
        <v>9</v>
      </c>
      <c r="D88" s="2">
        <v>44146</v>
      </c>
      <c r="E88" s="2">
        <v>44146</v>
      </c>
      <c r="F88" s="2">
        <v>44166</v>
      </c>
      <c r="G88" s="2">
        <v>44170</v>
      </c>
      <c r="H88" s="1">
        <v>1</v>
      </c>
      <c r="I88" s="2">
        <v>44171</v>
      </c>
      <c r="J88" s="1">
        <v>6</v>
      </c>
      <c r="M88" s="1">
        <v>0</v>
      </c>
      <c r="N88" s="1">
        <v>0</v>
      </c>
      <c r="O88" s="1">
        <f t="shared" si="1"/>
        <v>7</v>
      </c>
    </row>
    <row r="89" spans="1:15" x14ac:dyDescent="0.25">
      <c r="A89" s="1">
        <v>1</v>
      </c>
      <c r="B89" s="1">
        <v>20</v>
      </c>
      <c r="C89" s="1">
        <v>10</v>
      </c>
      <c r="D89" s="2">
        <v>44148</v>
      </c>
      <c r="E89" s="2">
        <v>44148</v>
      </c>
      <c r="F89" s="2">
        <v>44168</v>
      </c>
      <c r="G89" s="2">
        <v>44174</v>
      </c>
      <c r="H89" s="1">
        <v>3</v>
      </c>
      <c r="I89" s="2">
        <v>44176</v>
      </c>
      <c r="J89" s="1">
        <v>1</v>
      </c>
      <c r="M89" s="1">
        <v>1</v>
      </c>
      <c r="N89" s="1">
        <v>0</v>
      </c>
      <c r="O89" s="1">
        <f t="shared" si="1"/>
        <v>5</v>
      </c>
    </row>
    <row r="90" spans="1:15" x14ac:dyDescent="0.25">
      <c r="A90" s="1">
        <v>1</v>
      </c>
      <c r="B90" s="1">
        <v>20</v>
      </c>
      <c r="C90" s="1">
        <v>11</v>
      </c>
      <c r="D90" s="2">
        <v>44208</v>
      </c>
      <c r="E90" s="2">
        <v>44208</v>
      </c>
      <c r="F90" s="2">
        <v>44228</v>
      </c>
      <c r="G90" s="2">
        <v>44234</v>
      </c>
      <c r="H90" s="1">
        <v>5</v>
      </c>
      <c r="I90" s="2"/>
      <c r="K90" s="2"/>
      <c r="M90" s="1">
        <v>1</v>
      </c>
      <c r="N90" s="1">
        <v>0</v>
      </c>
      <c r="O90" s="1">
        <f t="shared" si="1"/>
        <v>6</v>
      </c>
    </row>
    <row r="91" spans="1:15" x14ac:dyDescent="0.25">
      <c r="A91" s="1">
        <v>1</v>
      </c>
      <c r="B91" s="1">
        <v>20</v>
      </c>
      <c r="C91" s="1">
        <v>12</v>
      </c>
      <c r="D91" s="2">
        <v>44209</v>
      </c>
      <c r="E91" s="2">
        <v>44209</v>
      </c>
      <c r="F91" s="2">
        <v>44229</v>
      </c>
      <c r="G91" s="2">
        <v>44233</v>
      </c>
      <c r="H91" s="1">
        <v>5</v>
      </c>
      <c r="I91" s="2"/>
      <c r="K91" s="2"/>
      <c r="M91" s="1">
        <v>2</v>
      </c>
      <c r="N91" s="1">
        <v>0</v>
      </c>
      <c r="O91" s="1">
        <f t="shared" si="1"/>
        <v>7</v>
      </c>
    </row>
    <row r="92" spans="1:15" x14ac:dyDescent="0.25">
      <c r="A92" s="1">
        <v>1</v>
      </c>
      <c r="B92" s="1">
        <v>20</v>
      </c>
      <c r="C92" s="1">
        <v>13</v>
      </c>
      <c r="D92" s="2">
        <v>44216</v>
      </c>
      <c r="E92" s="2">
        <v>44216</v>
      </c>
      <c r="F92" s="2">
        <v>44236</v>
      </c>
      <c r="G92" s="2">
        <v>44242</v>
      </c>
      <c r="H92" s="1">
        <v>4</v>
      </c>
      <c r="I92" s="2"/>
      <c r="K92" s="2"/>
      <c r="M92" s="1">
        <v>0</v>
      </c>
      <c r="N92" s="1">
        <v>0</v>
      </c>
      <c r="O92" s="1">
        <f t="shared" si="1"/>
        <v>4</v>
      </c>
    </row>
    <row r="93" spans="1:15" x14ac:dyDescent="0.25">
      <c r="A93" s="1">
        <v>1</v>
      </c>
      <c r="B93" s="1">
        <v>20</v>
      </c>
      <c r="C93" s="1">
        <v>14</v>
      </c>
      <c r="D93" s="2">
        <v>44222</v>
      </c>
      <c r="E93" s="2">
        <v>44222</v>
      </c>
      <c r="F93" s="2">
        <v>44242</v>
      </c>
      <c r="G93" s="2">
        <v>44248</v>
      </c>
      <c r="H93" s="1">
        <v>4</v>
      </c>
      <c r="I93" s="2">
        <v>44249</v>
      </c>
      <c r="J93" s="1">
        <v>1</v>
      </c>
      <c r="K93" s="2"/>
      <c r="M93" s="1">
        <v>3</v>
      </c>
      <c r="N93" s="1">
        <v>1</v>
      </c>
      <c r="O93" s="1">
        <f t="shared" si="1"/>
        <v>8</v>
      </c>
    </row>
    <row r="94" spans="1:15" x14ac:dyDescent="0.25">
      <c r="A94" s="1">
        <v>1</v>
      </c>
      <c r="B94" s="1">
        <v>20</v>
      </c>
      <c r="C94" s="1">
        <v>15</v>
      </c>
      <c r="D94" s="2">
        <v>44223</v>
      </c>
      <c r="E94" s="2">
        <v>44223</v>
      </c>
      <c r="F94" s="2">
        <v>44243</v>
      </c>
      <c r="G94" s="2">
        <v>44249</v>
      </c>
      <c r="H94" s="1">
        <v>2</v>
      </c>
      <c r="I94" s="2"/>
      <c r="K94" s="2"/>
      <c r="M94" s="1">
        <v>6</v>
      </c>
      <c r="N94" s="1">
        <v>0</v>
      </c>
      <c r="O94" s="1">
        <f t="shared" si="1"/>
        <v>8</v>
      </c>
    </row>
    <row r="95" spans="1:15" x14ac:dyDescent="0.25">
      <c r="A95" s="1">
        <v>1</v>
      </c>
      <c r="B95" s="1">
        <v>20</v>
      </c>
      <c r="C95" s="1">
        <v>16</v>
      </c>
      <c r="D95" s="2">
        <v>44224</v>
      </c>
      <c r="E95" s="2">
        <v>44224</v>
      </c>
      <c r="F95" s="2">
        <v>44244</v>
      </c>
      <c r="G95" s="2">
        <v>44249</v>
      </c>
      <c r="H95" s="1">
        <v>1</v>
      </c>
      <c r="I95" s="2">
        <v>44250</v>
      </c>
      <c r="J95" s="1">
        <v>1</v>
      </c>
      <c r="K95" s="2"/>
      <c r="M95" s="1">
        <v>1</v>
      </c>
      <c r="N95" s="1">
        <v>0</v>
      </c>
      <c r="O95" s="1">
        <f t="shared" si="1"/>
        <v>3</v>
      </c>
    </row>
    <row r="96" spans="1:15" x14ac:dyDescent="0.25">
      <c r="A96" s="1">
        <v>1</v>
      </c>
      <c r="B96" s="1">
        <v>20</v>
      </c>
      <c r="C96" s="1">
        <v>17</v>
      </c>
      <c r="D96" s="2">
        <v>44227</v>
      </c>
      <c r="E96" s="2">
        <v>44227</v>
      </c>
      <c r="F96" s="2">
        <v>44247</v>
      </c>
      <c r="G96" s="2">
        <v>44253</v>
      </c>
      <c r="H96" s="1">
        <v>6</v>
      </c>
      <c r="I96" s="2"/>
      <c r="K96" s="2"/>
      <c r="M96" s="1">
        <v>1</v>
      </c>
      <c r="N96" s="1">
        <v>0</v>
      </c>
      <c r="O96" s="1">
        <f t="shared" si="1"/>
        <v>7</v>
      </c>
    </row>
    <row r="97" spans="1:15" x14ac:dyDescent="0.25">
      <c r="A97" s="1">
        <v>1</v>
      </c>
      <c r="B97" s="1">
        <v>20</v>
      </c>
      <c r="C97" s="1">
        <v>18</v>
      </c>
      <c r="D97" s="2">
        <v>44228</v>
      </c>
      <c r="E97" s="2">
        <v>44228</v>
      </c>
      <c r="F97" s="2">
        <v>44248</v>
      </c>
      <c r="G97" s="2">
        <v>44253</v>
      </c>
      <c r="H97" s="1">
        <v>9</v>
      </c>
      <c r="I97" s="2">
        <v>44254</v>
      </c>
      <c r="J97" s="1">
        <v>1</v>
      </c>
      <c r="K97" s="2"/>
      <c r="M97" s="1">
        <v>0</v>
      </c>
      <c r="N97" s="1">
        <v>0</v>
      </c>
      <c r="O97" s="1">
        <f t="shared" si="1"/>
        <v>10</v>
      </c>
    </row>
    <row r="98" spans="1:15" x14ac:dyDescent="0.25">
      <c r="A98" s="1">
        <v>1</v>
      </c>
      <c r="B98" s="1">
        <v>20</v>
      </c>
      <c r="C98" s="1">
        <v>19</v>
      </c>
      <c r="D98" s="2">
        <v>44229</v>
      </c>
      <c r="E98" s="2">
        <v>44229</v>
      </c>
      <c r="F98" s="2">
        <v>44249</v>
      </c>
      <c r="G98" s="2"/>
      <c r="I98" s="2"/>
      <c r="K98" s="2"/>
      <c r="M98" s="1">
        <v>11</v>
      </c>
      <c r="N98" s="1">
        <v>0</v>
      </c>
      <c r="O98" s="1">
        <f t="shared" si="1"/>
        <v>11</v>
      </c>
    </row>
    <row r="99" spans="1:15" x14ac:dyDescent="0.25">
      <c r="A99" s="1">
        <v>1</v>
      </c>
      <c r="B99" s="1">
        <v>20</v>
      </c>
      <c r="C99" s="1">
        <v>20</v>
      </c>
      <c r="D99" s="2">
        <v>44233</v>
      </c>
      <c r="E99" s="2">
        <v>44233</v>
      </c>
      <c r="F99" s="2">
        <v>44253</v>
      </c>
      <c r="G99" s="2"/>
      <c r="I99" s="2"/>
      <c r="K99" s="2"/>
      <c r="M99" s="1">
        <v>9</v>
      </c>
      <c r="N99" s="1">
        <v>0</v>
      </c>
      <c r="O99" s="1">
        <f t="shared" si="1"/>
        <v>9</v>
      </c>
    </row>
    <row r="100" spans="1:15" x14ac:dyDescent="0.25">
      <c r="A100" s="1">
        <v>1</v>
      </c>
      <c r="B100" s="1">
        <v>20</v>
      </c>
      <c r="C100" s="1">
        <v>21</v>
      </c>
      <c r="D100" s="2">
        <v>44235</v>
      </c>
      <c r="E100" s="2">
        <v>44235</v>
      </c>
      <c r="F100" s="2">
        <v>44255</v>
      </c>
      <c r="G100" s="2">
        <v>44261</v>
      </c>
      <c r="H100" s="1">
        <v>7</v>
      </c>
      <c r="I100" s="2"/>
      <c r="M100" s="1">
        <v>1</v>
      </c>
      <c r="N100" s="1">
        <v>0</v>
      </c>
      <c r="O100" s="1">
        <f t="shared" si="1"/>
        <v>8</v>
      </c>
    </row>
    <row r="101" spans="1:15" x14ac:dyDescent="0.25">
      <c r="A101" s="1">
        <v>1</v>
      </c>
      <c r="B101" s="1">
        <v>20</v>
      </c>
      <c r="C101" s="1">
        <v>22</v>
      </c>
      <c r="D101" s="2">
        <v>44235</v>
      </c>
      <c r="E101" s="2">
        <v>44235</v>
      </c>
      <c r="F101" s="2">
        <v>44255</v>
      </c>
      <c r="G101" s="2">
        <v>44261</v>
      </c>
      <c r="H101" s="1">
        <v>3</v>
      </c>
      <c r="I101" s="2">
        <v>44262</v>
      </c>
      <c r="J101" s="1">
        <v>4</v>
      </c>
      <c r="M101" s="1">
        <v>0</v>
      </c>
      <c r="N101" s="1">
        <v>0</v>
      </c>
      <c r="O101" s="1">
        <f t="shared" si="1"/>
        <v>7</v>
      </c>
    </row>
    <row r="102" spans="1:15" x14ac:dyDescent="0.25">
      <c r="A102" s="1">
        <v>1</v>
      </c>
      <c r="B102" s="1">
        <v>20</v>
      </c>
      <c r="C102" s="1">
        <v>23</v>
      </c>
      <c r="D102" s="2">
        <v>44236</v>
      </c>
      <c r="E102" s="2">
        <v>44236</v>
      </c>
      <c r="F102" s="2">
        <v>44256</v>
      </c>
      <c r="G102" s="2">
        <v>44261</v>
      </c>
      <c r="H102" s="1">
        <v>4</v>
      </c>
      <c r="I102" s="2">
        <v>44262</v>
      </c>
      <c r="J102" s="1">
        <v>3</v>
      </c>
      <c r="M102" s="1">
        <v>2</v>
      </c>
      <c r="N102" s="1">
        <v>0</v>
      </c>
      <c r="O102" s="1">
        <f t="shared" si="1"/>
        <v>9</v>
      </c>
    </row>
    <row r="103" spans="1:15" x14ac:dyDescent="0.25">
      <c r="A103" s="1">
        <v>1</v>
      </c>
      <c r="B103" s="1">
        <v>20</v>
      </c>
      <c r="C103" s="1">
        <v>24</v>
      </c>
      <c r="D103" s="2">
        <v>44241</v>
      </c>
      <c r="E103" s="2">
        <v>44241</v>
      </c>
      <c r="F103" s="2">
        <v>44261</v>
      </c>
      <c r="G103" s="2">
        <v>44266</v>
      </c>
      <c r="H103" s="3">
        <v>1</v>
      </c>
      <c r="I103" s="2">
        <v>44267</v>
      </c>
      <c r="J103" s="1">
        <v>2</v>
      </c>
      <c r="M103" s="1">
        <v>5</v>
      </c>
      <c r="N103" s="1">
        <v>0</v>
      </c>
      <c r="O103" s="1">
        <f t="shared" si="1"/>
        <v>8</v>
      </c>
    </row>
    <row r="104" spans="1:15" x14ac:dyDescent="0.25">
      <c r="A104" s="1">
        <v>1</v>
      </c>
      <c r="B104" s="1">
        <v>20</v>
      </c>
      <c r="C104" s="1">
        <v>25</v>
      </c>
      <c r="D104" s="2">
        <v>44249</v>
      </c>
      <c r="E104" s="2">
        <v>44249</v>
      </c>
      <c r="F104" s="2">
        <v>44269</v>
      </c>
      <c r="G104" s="2">
        <v>44277</v>
      </c>
      <c r="H104" s="1">
        <v>4</v>
      </c>
      <c r="I104" s="2"/>
      <c r="M104" s="1">
        <v>0</v>
      </c>
      <c r="N104" s="1">
        <v>0</v>
      </c>
      <c r="O104" s="1">
        <f t="shared" si="1"/>
        <v>4</v>
      </c>
    </row>
    <row r="105" spans="1:15" x14ac:dyDescent="0.25">
      <c r="A105" s="1">
        <v>1</v>
      </c>
      <c r="B105" s="1">
        <v>30</v>
      </c>
      <c r="C105" s="1">
        <v>1</v>
      </c>
      <c r="D105" s="2">
        <v>44141</v>
      </c>
      <c r="E105" s="2">
        <v>44141</v>
      </c>
      <c r="F105" s="2">
        <v>44171</v>
      </c>
      <c r="M105" s="1">
        <v>5</v>
      </c>
      <c r="N105" s="1">
        <v>0</v>
      </c>
      <c r="O105" s="1">
        <f t="shared" si="1"/>
        <v>5</v>
      </c>
    </row>
    <row r="106" spans="1:15" x14ac:dyDescent="0.25">
      <c r="A106" s="1">
        <v>1</v>
      </c>
      <c r="B106" s="1">
        <v>30</v>
      </c>
      <c r="C106" s="1">
        <v>2</v>
      </c>
      <c r="D106" s="2">
        <v>44141</v>
      </c>
      <c r="E106" s="2">
        <v>44141</v>
      </c>
      <c r="F106" s="2">
        <v>44171</v>
      </c>
      <c r="M106" s="1">
        <v>9</v>
      </c>
      <c r="N106" s="1">
        <v>0</v>
      </c>
      <c r="O106" s="1">
        <f t="shared" si="1"/>
        <v>9</v>
      </c>
    </row>
    <row r="107" spans="1:15" x14ac:dyDescent="0.25">
      <c r="A107" s="1">
        <v>1</v>
      </c>
      <c r="B107" s="1">
        <v>30</v>
      </c>
      <c r="C107" s="1">
        <v>3</v>
      </c>
      <c r="D107" s="2">
        <v>44142</v>
      </c>
      <c r="E107" s="2">
        <v>44142</v>
      </c>
      <c r="F107" s="2">
        <v>44172</v>
      </c>
      <c r="G107" s="2">
        <v>44179</v>
      </c>
      <c r="H107" s="1">
        <v>1</v>
      </c>
      <c r="I107" s="2">
        <v>44180</v>
      </c>
      <c r="J107" s="1">
        <v>2</v>
      </c>
      <c r="M107" s="1">
        <v>2</v>
      </c>
      <c r="N107" s="1">
        <v>0</v>
      </c>
      <c r="O107" s="1">
        <f t="shared" si="1"/>
        <v>5</v>
      </c>
    </row>
    <row r="108" spans="1:15" x14ac:dyDescent="0.25">
      <c r="A108" s="1">
        <v>1</v>
      </c>
      <c r="B108" s="1">
        <v>30</v>
      </c>
      <c r="C108" s="1">
        <v>4</v>
      </c>
      <c r="D108" s="2">
        <v>44144</v>
      </c>
      <c r="E108" s="2">
        <v>44144</v>
      </c>
      <c r="F108" s="2">
        <v>44174</v>
      </c>
      <c r="M108" s="1">
        <v>5</v>
      </c>
      <c r="N108" s="1">
        <v>0</v>
      </c>
      <c r="O108" s="1">
        <f t="shared" si="1"/>
        <v>5</v>
      </c>
    </row>
    <row r="109" spans="1:15" x14ac:dyDescent="0.25">
      <c r="A109" s="1">
        <v>1</v>
      </c>
      <c r="B109" s="1">
        <v>30</v>
      </c>
      <c r="C109" s="1">
        <v>5</v>
      </c>
      <c r="D109" s="2">
        <v>44144</v>
      </c>
      <c r="E109" s="2">
        <v>44144</v>
      </c>
      <c r="F109" s="2">
        <v>44174</v>
      </c>
      <c r="G109" s="2">
        <v>44180</v>
      </c>
      <c r="H109" s="1">
        <v>1</v>
      </c>
      <c r="M109" s="1">
        <v>6</v>
      </c>
      <c r="N109" s="1">
        <v>0</v>
      </c>
      <c r="O109" s="1">
        <f t="shared" si="1"/>
        <v>7</v>
      </c>
    </row>
    <row r="110" spans="1:15" x14ac:dyDescent="0.25">
      <c r="A110" s="1">
        <v>1</v>
      </c>
      <c r="B110" s="1">
        <v>30</v>
      </c>
      <c r="C110" s="1">
        <v>6</v>
      </c>
      <c r="D110" s="2">
        <v>44144</v>
      </c>
      <c r="E110" s="2">
        <v>44144</v>
      </c>
      <c r="F110" s="2">
        <v>44174</v>
      </c>
      <c r="G110" s="2">
        <v>44178</v>
      </c>
      <c r="H110" s="1">
        <v>2</v>
      </c>
      <c r="I110" s="2">
        <v>44180</v>
      </c>
      <c r="J110" s="1">
        <v>1</v>
      </c>
      <c r="M110" s="1">
        <v>2</v>
      </c>
      <c r="N110" s="1">
        <v>0</v>
      </c>
      <c r="O110" s="1">
        <f t="shared" si="1"/>
        <v>5</v>
      </c>
    </row>
    <row r="111" spans="1:15" x14ac:dyDescent="0.25">
      <c r="A111" s="1">
        <v>1</v>
      </c>
      <c r="B111" s="1">
        <v>30</v>
      </c>
      <c r="C111" s="1">
        <v>7</v>
      </c>
      <c r="D111" s="2">
        <v>44144</v>
      </c>
      <c r="E111" s="2">
        <v>44144</v>
      </c>
      <c r="F111" s="2">
        <v>44174</v>
      </c>
      <c r="G111" s="2">
        <v>44178</v>
      </c>
      <c r="H111" s="1">
        <v>2</v>
      </c>
      <c r="I111" s="2">
        <v>44179</v>
      </c>
      <c r="J111" s="1">
        <v>1</v>
      </c>
      <c r="M111" s="1">
        <v>6</v>
      </c>
      <c r="N111" s="1">
        <v>1</v>
      </c>
      <c r="O111" s="1">
        <f t="shared" si="1"/>
        <v>9</v>
      </c>
    </row>
    <row r="112" spans="1:15" x14ac:dyDescent="0.25">
      <c r="A112" s="1">
        <v>1</v>
      </c>
      <c r="B112" s="1">
        <v>30</v>
      </c>
      <c r="C112" s="1">
        <v>8</v>
      </c>
      <c r="D112" s="2">
        <v>44145</v>
      </c>
      <c r="E112" s="2">
        <v>44145</v>
      </c>
      <c r="F112" s="2">
        <v>44175</v>
      </c>
      <c r="G112" s="2">
        <v>44180</v>
      </c>
      <c r="H112" s="1">
        <v>3</v>
      </c>
      <c r="I112" s="2">
        <v>44181</v>
      </c>
      <c r="J112" s="1">
        <v>1</v>
      </c>
      <c r="M112" s="1">
        <v>3</v>
      </c>
      <c r="N112" s="1">
        <v>0</v>
      </c>
      <c r="O112" s="1">
        <f t="shared" si="1"/>
        <v>7</v>
      </c>
    </row>
    <row r="113" spans="1:15" x14ac:dyDescent="0.25">
      <c r="A113" s="1">
        <v>1</v>
      </c>
      <c r="B113" s="1">
        <v>30</v>
      </c>
      <c r="C113" s="1">
        <v>9</v>
      </c>
      <c r="D113" s="2">
        <v>44146</v>
      </c>
      <c r="E113" s="2">
        <v>44146</v>
      </c>
      <c r="F113" s="2">
        <v>44176</v>
      </c>
      <c r="M113" s="1">
        <v>5</v>
      </c>
      <c r="N113" s="1">
        <v>0</v>
      </c>
      <c r="O113" s="1">
        <f t="shared" si="1"/>
        <v>5</v>
      </c>
    </row>
    <row r="114" spans="1:15" x14ac:dyDescent="0.25">
      <c r="A114" s="1">
        <v>1</v>
      </c>
      <c r="B114" s="1">
        <v>30</v>
      </c>
      <c r="C114" s="1">
        <v>10</v>
      </c>
      <c r="D114" s="2">
        <v>44148</v>
      </c>
      <c r="E114" s="2">
        <v>44148</v>
      </c>
      <c r="F114" s="2">
        <v>44178</v>
      </c>
      <c r="G114" s="2">
        <v>44183</v>
      </c>
      <c r="H114" s="1">
        <v>1</v>
      </c>
      <c r="I114" s="2">
        <v>44184</v>
      </c>
      <c r="J114" s="1">
        <v>1</v>
      </c>
      <c r="K114" s="2">
        <v>44185</v>
      </c>
      <c r="L114" s="1">
        <v>1</v>
      </c>
      <c r="M114" s="1">
        <v>2</v>
      </c>
      <c r="N114" s="1">
        <v>0</v>
      </c>
      <c r="O114" s="1">
        <f t="shared" ref="O114:O167" si="2">H114+J114+L114+M114</f>
        <v>5</v>
      </c>
    </row>
    <row r="115" spans="1:15" x14ac:dyDescent="0.25">
      <c r="A115" s="1">
        <v>1</v>
      </c>
      <c r="B115" s="1">
        <v>30</v>
      </c>
      <c r="C115" s="1">
        <v>11</v>
      </c>
      <c r="D115" s="2">
        <v>44208</v>
      </c>
      <c r="E115" s="2">
        <v>44208</v>
      </c>
      <c r="F115" s="2">
        <v>44238</v>
      </c>
      <c r="I115" s="2"/>
      <c r="K115" s="2"/>
      <c r="M115" s="1">
        <v>5</v>
      </c>
      <c r="N115" s="1">
        <v>0</v>
      </c>
      <c r="O115" s="1">
        <f t="shared" si="2"/>
        <v>5</v>
      </c>
    </row>
    <row r="116" spans="1:15" x14ac:dyDescent="0.25">
      <c r="A116" s="1">
        <v>1</v>
      </c>
      <c r="B116" s="1">
        <v>30</v>
      </c>
      <c r="C116" s="1">
        <v>12</v>
      </c>
      <c r="D116" s="2">
        <v>44209</v>
      </c>
      <c r="E116" s="2">
        <v>44209</v>
      </c>
      <c r="F116" s="2">
        <v>44239</v>
      </c>
      <c r="G116" s="2">
        <v>44244</v>
      </c>
      <c r="H116" s="1">
        <v>1</v>
      </c>
      <c r="I116" s="2"/>
      <c r="K116" s="2"/>
      <c r="M116" s="1">
        <v>4</v>
      </c>
      <c r="N116" s="1">
        <v>0</v>
      </c>
      <c r="O116" s="1">
        <f t="shared" si="2"/>
        <v>5</v>
      </c>
    </row>
    <row r="117" spans="1:15" x14ac:dyDescent="0.25">
      <c r="A117" s="1">
        <v>1</v>
      </c>
      <c r="B117" s="1">
        <v>30</v>
      </c>
      <c r="C117" s="1">
        <v>13</v>
      </c>
      <c r="D117" s="2">
        <v>44216</v>
      </c>
      <c r="E117" s="2">
        <v>44216</v>
      </c>
      <c r="F117" s="2">
        <v>44246</v>
      </c>
      <c r="G117" s="2">
        <v>44251</v>
      </c>
      <c r="H117" s="1">
        <v>2</v>
      </c>
      <c r="I117" s="2"/>
      <c r="K117" s="2"/>
      <c r="M117" s="1">
        <v>2</v>
      </c>
      <c r="N117" s="1">
        <v>1</v>
      </c>
      <c r="O117" s="1">
        <f t="shared" si="2"/>
        <v>4</v>
      </c>
    </row>
    <row r="118" spans="1:15" x14ac:dyDescent="0.25">
      <c r="A118" s="1">
        <v>1</v>
      </c>
      <c r="B118" s="1">
        <v>30</v>
      </c>
      <c r="C118" s="1">
        <v>14</v>
      </c>
      <c r="D118" s="2">
        <v>44222</v>
      </c>
      <c r="E118" s="2">
        <v>44222</v>
      </c>
      <c r="F118" s="2">
        <v>44252</v>
      </c>
      <c r="G118" s="2">
        <v>44258</v>
      </c>
      <c r="H118" s="1">
        <v>4</v>
      </c>
      <c r="I118" s="2"/>
      <c r="K118" s="2"/>
      <c r="M118" s="1">
        <v>2</v>
      </c>
      <c r="N118" s="1">
        <v>0</v>
      </c>
      <c r="O118" s="1">
        <f t="shared" si="2"/>
        <v>6</v>
      </c>
    </row>
    <row r="119" spans="1:15" x14ac:dyDescent="0.25">
      <c r="A119" s="1">
        <v>1</v>
      </c>
      <c r="B119" s="1">
        <v>30</v>
      </c>
      <c r="C119" s="1">
        <v>15</v>
      </c>
      <c r="D119" s="2">
        <v>44223</v>
      </c>
      <c r="E119" s="2">
        <v>44223</v>
      </c>
      <c r="F119" s="2">
        <v>44253</v>
      </c>
      <c r="G119" s="2">
        <v>44258</v>
      </c>
      <c r="H119" s="1">
        <v>4</v>
      </c>
      <c r="I119" s="2"/>
      <c r="K119" s="2"/>
      <c r="M119" s="1">
        <v>2</v>
      </c>
      <c r="N119" s="1">
        <v>0</v>
      </c>
      <c r="O119" s="1">
        <f t="shared" si="2"/>
        <v>6</v>
      </c>
    </row>
    <row r="120" spans="1:15" x14ac:dyDescent="0.25">
      <c r="A120" s="1">
        <v>1</v>
      </c>
      <c r="B120" s="1">
        <v>30</v>
      </c>
      <c r="C120" s="1">
        <v>16</v>
      </c>
      <c r="D120" s="2">
        <v>44224</v>
      </c>
      <c r="E120" s="2">
        <v>44224</v>
      </c>
      <c r="F120" s="2">
        <v>44254</v>
      </c>
      <c r="G120" s="2">
        <v>44259</v>
      </c>
      <c r="H120" s="1">
        <v>5</v>
      </c>
      <c r="I120" s="2"/>
      <c r="K120" s="2"/>
      <c r="M120" s="1">
        <v>1</v>
      </c>
      <c r="N120" s="1">
        <v>0</v>
      </c>
      <c r="O120" s="1">
        <f t="shared" si="2"/>
        <v>6</v>
      </c>
    </row>
    <row r="121" spans="1:15" x14ac:dyDescent="0.25">
      <c r="A121" s="1">
        <v>1</v>
      </c>
      <c r="B121" s="1">
        <v>30</v>
      </c>
      <c r="C121" s="1">
        <v>17</v>
      </c>
      <c r="D121" s="2">
        <v>44227</v>
      </c>
      <c r="E121" s="2">
        <v>44227</v>
      </c>
      <c r="F121" s="2">
        <v>44257</v>
      </c>
      <c r="G121" s="2"/>
      <c r="I121" s="2"/>
      <c r="K121" s="2"/>
      <c r="M121" s="1">
        <v>6</v>
      </c>
      <c r="N121" s="1">
        <v>0</v>
      </c>
      <c r="O121" s="1">
        <f t="shared" si="2"/>
        <v>6</v>
      </c>
    </row>
    <row r="122" spans="1:15" x14ac:dyDescent="0.25">
      <c r="A122" s="1">
        <v>1</v>
      </c>
      <c r="B122" s="1">
        <v>30</v>
      </c>
      <c r="C122" s="1">
        <v>18</v>
      </c>
      <c r="D122" s="2">
        <v>44228</v>
      </c>
      <c r="E122" s="2">
        <v>44228</v>
      </c>
      <c r="F122" s="2">
        <v>44258</v>
      </c>
      <c r="G122" s="2">
        <v>44263</v>
      </c>
      <c r="H122" s="1">
        <v>5</v>
      </c>
      <c r="I122" s="2"/>
      <c r="K122" s="2"/>
      <c r="M122" s="1">
        <v>2</v>
      </c>
      <c r="N122" s="1">
        <v>0</v>
      </c>
      <c r="O122" s="1">
        <f t="shared" si="2"/>
        <v>7</v>
      </c>
    </row>
    <row r="123" spans="1:15" x14ac:dyDescent="0.25">
      <c r="A123" s="1">
        <v>1</v>
      </c>
      <c r="B123" s="1">
        <v>30</v>
      </c>
      <c r="C123" s="1">
        <v>19</v>
      </c>
      <c r="D123" s="2">
        <v>44229</v>
      </c>
      <c r="E123" s="2">
        <v>44229</v>
      </c>
      <c r="F123" s="2">
        <v>44259</v>
      </c>
      <c r="G123" s="2">
        <v>44264</v>
      </c>
      <c r="H123" s="1">
        <v>7</v>
      </c>
      <c r="I123" s="2"/>
      <c r="K123" s="2"/>
      <c r="M123" s="1">
        <v>1</v>
      </c>
      <c r="N123" s="1">
        <v>0</v>
      </c>
      <c r="O123" s="1">
        <f t="shared" si="2"/>
        <v>8</v>
      </c>
    </row>
    <row r="124" spans="1:15" x14ac:dyDescent="0.25">
      <c r="A124" s="1">
        <v>1</v>
      </c>
      <c r="B124" s="1">
        <v>30</v>
      </c>
      <c r="C124" s="1">
        <v>20</v>
      </c>
      <c r="D124" s="2">
        <v>44233</v>
      </c>
      <c r="E124" s="2">
        <v>44233</v>
      </c>
      <c r="F124" s="2">
        <v>44263</v>
      </c>
      <c r="G124" s="2"/>
      <c r="I124" s="2"/>
      <c r="K124" s="2"/>
      <c r="M124" s="1">
        <v>5</v>
      </c>
      <c r="N124" s="1">
        <v>2</v>
      </c>
      <c r="O124" s="1">
        <f t="shared" si="2"/>
        <v>5</v>
      </c>
    </row>
    <row r="125" spans="1:15" x14ac:dyDescent="0.25">
      <c r="A125" s="1">
        <v>1</v>
      </c>
      <c r="B125" s="1">
        <v>30</v>
      </c>
      <c r="C125" s="1">
        <v>21</v>
      </c>
      <c r="D125" s="2">
        <v>44235</v>
      </c>
      <c r="E125" s="2">
        <v>44235</v>
      </c>
      <c r="F125" s="2">
        <v>44265</v>
      </c>
      <c r="G125" s="2">
        <v>44271</v>
      </c>
      <c r="H125" s="1">
        <v>3</v>
      </c>
      <c r="I125" s="2"/>
      <c r="K125" s="2"/>
      <c r="M125" s="1">
        <v>0</v>
      </c>
      <c r="N125" s="1">
        <v>0</v>
      </c>
      <c r="O125" s="1">
        <f t="shared" si="2"/>
        <v>3</v>
      </c>
    </row>
    <row r="126" spans="1:15" x14ac:dyDescent="0.25">
      <c r="A126" s="1">
        <v>1</v>
      </c>
      <c r="B126" s="1">
        <v>30</v>
      </c>
      <c r="C126" s="1">
        <v>22</v>
      </c>
      <c r="D126" s="2">
        <v>44235</v>
      </c>
      <c r="E126" s="2">
        <v>44235</v>
      </c>
      <c r="F126" s="2">
        <v>44265</v>
      </c>
      <c r="G126" s="2">
        <v>44271</v>
      </c>
      <c r="H126" s="1">
        <v>3</v>
      </c>
      <c r="I126" s="2"/>
      <c r="K126" s="2"/>
      <c r="M126" s="1">
        <v>5</v>
      </c>
      <c r="N126" s="1">
        <v>0</v>
      </c>
      <c r="O126" s="1">
        <f t="shared" si="2"/>
        <v>8</v>
      </c>
    </row>
    <row r="127" spans="1:15" x14ac:dyDescent="0.25">
      <c r="A127" s="1">
        <v>1</v>
      </c>
      <c r="B127" s="1">
        <v>30</v>
      </c>
      <c r="C127" s="1">
        <v>23</v>
      </c>
      <c r="D127" s="2">
        <v>44236</v>
      </c>
      <c r="E127" s="2">
        <v>44236</v>
      </c>
      <c r="F127" s="2">
        <v>44266</v>
      </c>
      <c r="G127" s="2">
        <v>44271</v>
      </c>
      <c r="H127" s="1">
        <v>3</v>
      </c>
      <c r="I127" s="2">
        <v>44272</v>
      </c>
      <c r="J127" s="1">
        <v>1</v>
      </c>
      <c r="K127" s="2"/>
      <c r="M127" s="1">
        <v>2</v>
      </c>
      <c r="N127" s="1">
        <v>1</v>
      </c>
      <c r="O127" s="1">
        <f t="shared" si="2"/>
        <v>6</v>
      </c>
    </row>
    <row r="128" spans="1:15" x14ac:dyDescent="0.25">
      <c r="A128" s="1">
        <v>1</v>
      </c>
      <c r="B128" s="1">
        <v>30</v>
      </c>
      <c r="C128" s="1">
        <v>24</v>
      </c>
      <c r="D128" s="2">
        <v>44241</v>
      </c>
      <c r="E128" s="2">
        <v>44241</v>
      </c>
      <c r="F128" s="2">
        <v>44271</v>
      </c>
      <c r="G128" s="2">
        <v>44277</v>
      </c>
      <c r="H128" s="1">
        <v>6</v>
      </c>
      <c r="I128" s="2"/>
      <c r="K128" s="2"/>
      <c r="M128" s="1">
        <v>1</v>
      </c>
      <c r="N128" s="1">
        <v>0</v>
      </c>
      <c r="O128" s="1">
        <f t="shared" si="2"/>
        <v>7</v>
      </c>
    </row>
    <row r="129" spans="1:15" x14ac:dyDescent="0.25">
      <c r="A129" s="1">
        <v>1</v>
      </c>
      <c r="B129" s="1">
        <v>30</v>
      </c>
      <c r="C129" s="1">
        <v>25</v>
      </c>
      <c r="D129" s="2">
        <v>44249</v>
      </c>
      <c r="E129" s="2">
        <v>44249</v>
      </c>
      <c r="F129" s="2">
        <v>44285</v>
      </c>
      <c r="G129" s="2">
        <v>5</v>
      </c>
      <c r="I129" s="2"/>
      <c r="K129" s="2"/>
      <c r="M129" s="1">
        <v>1</v>
      </c>
      <c r="N129" s="1">
        <v>1</v>
      </c>
      <c r="O129" s="1">
        <f t="shared" si="2"/>
        <v>1</v>
      </c>
    </row>
    <row r="130" spans="1:15" x14ac:dyDescent="0.25">
      <c r="A130" s="1">
        <v>1</v>
      </c>
      <c r="B130" s="1">
        <v>40</v>
      </c>
      <c r="C130" s="1">
        <v>1</v>
      </c>
      <c r="D130" s="2">
        <v>44141</v>
      </c>
      <c r="E130" s="2">
        <v>44141</v>
      </c>
      <c r="F130" s="2">
        <v>44181</v>
      </c>
      <c r="G130" s="2"/>
      <c r="M130" s="1">
        <v>5</v>
      </c>
      <c r="N130" s="1">
        <v>0</v>
      </c>
      <c r="O130" s="1">
        <f t="shared" si="2"/>
        <v>5</v>
      </c>
    </row>
    <row r="131" spans="1:15" x14ac:dyDescent="0.25">
      <c r="A131" s="1">
        <v>1</v>
      </c>
      <c r="B131" s="1">
        <v>40</v>
      </c>
      <c r="C131" s="1">
        <v>2</v>
      </c>
      <c r="D131" s="2">
        <v>44141</v>
      </c>
      <c r="E131" s="2">
        <v>44141</v>
      </c>
      <c r="F131" s="2">
        <v>44181</v>
      </c>
      <c r="M131" s="1">
        <v>4</v>
      </c>
      <c r="N131" s="1">
        <v>2</v>
      </c>
      <c r="O131" s="1">
        <f t="shared" si="2"/>
        <v>4</v>
      </c>
    </row>
    <row r="132" spans="1:15" x14ac:dyDescent="0.25">
      <c r="A132" s="1">
        <v>1</v>
      </c>
      <c r="B132" s="1">
        <v>40</v>
      </c>
      <c r="C132" s="1">
        <v>3</v>
      </c>
      <c r="D132" s="2">
        <v>44142</v>
      </c>
      <c r="E132" s="2">
        <v>44142</v>
      </c>
      <c r="F132" s="2">
        <v>44182</v>
      </c>
      <c r="M132" s="1">
        <v>10</v>
      </c>
      <c r="N132" s="1">
        <v>0</v>
      </c>
      <c r="O132" s="1">
        <f t="shared" si="2"/>
        <v>10</v>
      </c>
    </row>
    <row r="133" spans="1:15" x14ac:dyDescent="0.25">
      <c r="A133" s="1">
        <v>1</v>
      </c>
      <c r="B133" s="1">
        <v>40</v>
      </c>
      <c r="C133" s="1">
        <v>4</v>
      </c>
      <c r="D133" s="2">
        <v>44144</v>
      </c>
      <c r="E133" s="2">
        <v>44144</v>
      </c>
      <c r="F133" s="2">
        <v>44184</v>
      </c>
      <c r="M133" s="1">
        <v>7</v>
      </c>
      <c r="N133" s="1">
        <v>0</v>
      </c>
      <c r="O133" s="1">
        <f t="shared" si="2"/>
        <v>7</v>
      </c>
    </row>
    <row r="134" spans="1:15" x14ac:dyDescent="0.25">
      <c r="A134" s="1">
        <v>1</v>
      </c>
      <c r="B134" s="1">
        <v>40</v>
      </c>
      <c r="C134" s="1">
        <v>5</v>
      </c>
      <c r="D134" s="2">
        <v>44144</v>
      </c>
      <c r="E134" s="2">
        <v>44144</v>
      </c>
      <c r="F134" s="2">
        <v>44184</v>
      </c>
      <c r="G134" s="2">
        <v>44190</v>
      </c>
      <c r="H134" s="1">
        <v>1</v>
      </c>
      <c r="M134" s="1">
        <v>3</v>
      </c>
      <c r="N134" s="1">
        <v>1</v>
      </c>
      <c r="O134" s="1">
        <f t="shared" si="2"/>
        <v>4</v>
      </c>
    </row>
    <row r="135" spans="1:15" x14ac:dyDescent="0.25">
      <c r="A135" s="1">
        <v>1</v>
      </c>
      <c r="B135" s="1">
        <v>40</v>
      </c>
      <c r="C135" s="1">
        <v>6</v>
      </c>
      <c r="D135" s="2">
        <v>44144</v>
      </c>
      <c r="E135" s="2">
        <v>44144</v>
      </c>
      <c r="F135" s="2">
        <v>44184</v>
      </c>
      <c r="G135" s="2">
        <v>44189</v>
      </c>
      <c r="H135" s="1">
        <v>1</v>
      </c>
      <c r="I135" s="2">
        <v>44190</v>
      </c>
      <c r="J135" s="1">
        <v>1</v>
      </c>
      <c r="M135" s="1">
        <v>3</v>
      </c>
      <c r="N135" s="1">
        <v>2</v>
      </c>
      <c r="O135" s="1">
        <f t="shared" si="2"/>
        <v>5</v>
      </c>
    </row>
    <row r="136" spans="1:15" x14ac:dyDescent="0.25">
      <c r="A136" s="1">
        <v>1</v>
      </c>
      <c r="B136" s="1">
        <v>40</v>
      </c>
      <c r="C136" s="1">
        <v>7</v>
      </c>
      <c r="D136" s="2">
        <v>44144</v>
      </c>
      <c r="E136" s="2">
        <v>44144</v>
      </c>
      <c r="F136" s="2">
        <v>44184</v>
      </c>
      <c r="G136" s="2">
        <v>44188</v>
      </c>
      <c r="H136" s="1">
        <v>1</v>
      </c>
      <c r="M136" s="1">
        <v>6</v>
      </c>
      <c r="N136" s="1">
        <v>0</v>
      </c>
      <c r="O136" s="1">
        <f t="shared" si="2"/>
        <v>7</v>
      </c>
    </row>
    <row r="137" spans="1:15" x14ac:dyDescent="0.25">
      <c r="A137" s="1">
        <v>1</v>
      </c>
      <c r="B137" s="1">
        <v>40</v>
      </c>
      <c r="C137" s="1">
        <v>8</v>
      </c>
      <c r="D137" s="2">
        <v>44145</v>
      </c>
      <c r="E137" s="2">
        <v>44145</v>
      </c>
      <c r="F137" s="2">
        <v>44185</v>
      </c>
      <c r="M137" s="1">
        <v>11</v>
      </c>
      <c r="N137" s="1">
        <v>0</v>
      </c>
      <c r="O137" s="1">
        <f t="shared" si="2"/>
        <v>11</v>
      </c>
    </row>
    <row r="138" spans="1:15" x14ac:dyDescent="0.25">
      <c r="A138" s="1">
        <v>1</v>
      </c>
      <c r="B138" s="1">
        <v>40</v>
      </c>
      <c r="C138" s="1">
        <v>9</v>
      </c>
      <c r="D138" s="2">
        <v>44146</v>
      </c>
      <c r="E138" s="2">
        <v>44146</v>
      </c>
      <c r="F138" s="2">
        <v>44186</v>
      </c>
      <c r="M138" s="1">
        <v>6</v>
      </c>
      <c r="N138" s="1">
        <v>0</v>
      </c>
      <c r="O138" s="1">
        <f t="shared" si="2"/>
        <v>6</v>
      </c>
    </row>
    <row r="139" spans="1:15" x14ac:dyDescent="0.25">
      <c r="A139" s="1">
        <v>1</v>
      </c>
      <c r="B139" s="1">
        <v>40</v>
      </c>
      <c r="C139" s="1">
        <v>10</v>
      </c>
      <c r="D139" s="2">
        <v>44148</v>
      </c>
      <c r="E139" s="2">
        <v>44148</v>
      </c>
      <c r="F139" s="2">
        <v>44188</v>
      </c>
      <c r="G139" s="2">
        <v>44191</v>
      </c>
      <c r="H139" s="1">
        <v>2</v>
      </c>
      <c r="M139" s="1">
        <v>4</v>
      </c>
      <c r="N139" s="1">
        <v>0</v>
      </c>
      <c r="O139" s="1">
        <f t="shared" si="2"/>
        <v>6</v>
      </c>
    </row>
    <row r="140" spans="1:15" x14ac:dyDescent="0.25">
      <c r="A140" s="1">
        <v>1</v>
      </c>
      <c r="B140" s="1">
        <v>40</v>
      </c>
      <c r="C140" s="1">
        <v>11</v>
      </c>
      <c r="D140" s="2">
        <v>44208</v>
      </c>
      <c r="E140" s="2">
        <v>44208</v>
      </c>
      <c r="F140" s="2">
        <v>44248</v>
      </c>
      <c r="G140" s="2">
        <v>44252</v>
      </c>
      <c r="H140" s="1">
        <v>1</v>
      </c>
      <c r="I140" s="2">
        <v>44253</v>
      </c>
      <c r="J140" s="1">
        <v>3</v>
      </c>
      <c r="K140" s="2"/>
      <c r="M140" s="1">
        <v>3</v>
      </c>
      <c r="N140" s="1">
        <v>0</v>
      </c>
      <c r="O140" s="1">
        <f t="shared" si="2"/>
        <v>7</v>
      </c>
    </row>
    <row r="141" spans="1:15" x14ac:dyDescent="0.25">
      <c r="A141" s="1">
        <v>1</v>
      </c>
      <c r="B141" s="1">
        <v>40</v>
      </c>
      <c r="C141" s="1">
        <v>12</v>
      </c>
      <c r="D141" s="2">
        <v>44209</v>
      </c>
      <c r="E141" s="2">
        <v>44209</v>
      </c>
      <c r="F141" s="2">
        <v>44249</v>
      </c>
      <c r="G141" s="2">
        <v>44256</v>
      </c>
      <c r="H141" s="1">
        <v>1</v>
      </c>
      <c r="I141" s="2"/>
      <c r="K141" s="2"/>
      <c r="M141" s="1">
        <v>5</v>
      </c>
      <c r="N141" s="1">
        <v>2</v>
      </c>
      <c r="O141" s="1">
        <f t="shared" si="2"/>
        <v>6</v>
      </c>
    </row>
    <row r="142" spans="1:15" x14ac:dyDescent="0.25">
      <c r="A142" s="1">
        <v>1</v>
      </c>
      <c r="B142" s="1">
        <v>40</v>
      </c>
      <c r="C142" s="1">
        <v>13</v>
      </c>
      <c r="D142" s="2">
        <v>44216</v>
      </c>
      <c r="E142" s="2">
        <v>44216</v>
      </c>
      <c r="F142" s="2">
        <v>44256</v>
      </c>
      <c r="G142" s="2"/>
      <c r="I142" s="2"/>
      <c r="K142" s="2"/>
      <c r="M142" s="1">
        <v>6</v>
      </c>
      <c r="N142" s="1">
        <v>0</v>
      </c>
      <c r="O142" s="1">
        <f t="shared" si="2"/>
        <v>6</v>
      </c>
    </row>
    <row r="143" spans="1:15" x14ac:dyDescent="0.25">
      <c r="A143" s="1">
        <v>1</v>
      </c>
      <c r="B143" s="1">
        <v>40</v>
      </c>
      <c r="C143" s="1">
        <v>14</v>
      </c>
      <c r="D143" s="2">
        <v>44222</v>
      </c>
      <c r="E143" s="2">
        <v>44222</v>
      </c>
      <c r="F143" s="2">
        <v>44262</v>
      </c>
      <c r="G143" s="2"/>
      <c r="I143" s="2"/>
      <c r="K143" s="2"/>
      <c r="M143" s="1">
        <v>5</v>
      </c>
      <c r="N143" s="1">
        <v>2</v>
      </c>
      <c r="O143" s="1">
        <f t="shared" si="2"/>
        <v>5</v>
      </c>
    </row>
    <row r="144" spans="1:15" x14ac:dyDescent="0.25">
      <c r="A144" s="1">
        <v>1</v>
      </c>
      <c r="B144" s="1">
        <v>40</v>
      </c>
      <c r="C144" s="1">
        <v>15</v>
      </c>
      <c r="D144" s="2">
        <v>44223</v>
      </c>
      <c r="E144" s="2">
        <v>44223</v>
      </c>
      <c r="F144" s="2">
        <v>44263</v>
      </c>
      <c r="G144" s="2"/>
      <c r="I144" s="2"/>
      <c r="K144" s="2"/>
      <c r="M144" s="1">
        <v>5</v>
      </c>
      <c r="N144" s="1">
        <v>1</v>
      </c>
      <c r="O144" s="1">
        <f t="shared" si="2"/>
        <v>5</v>
      </c>
    </row>
    <row r="145" spans="1:15" x14ac:dyDescent="0.25">
      <c r="A145" s="1">
        <v>1</v>
      </c>
      <c r="B145" s="1">
        <v>40</v>
      </c>
      <c r="C145" s="1">
        <v>16</v>
      </c>
      <c r="D145" s="2">
        <v>44224</v>
      </c>
      <c r="E145" s="2">
        <v>44224</v>
      </c>
      <c r="F145" s="2">
        <v>44264</v>
      </c>
      <c r="G145" s="2"/>
      <c r="I145" s="2"/>
      <c r="K145" s="2"/>
      <c r="M145" s="1">
        <v>8</v>
      </c>
      <c r="N145" s="1">
        <v>0</v>
      </c>
      <c r="O145" s="1">
        <f t="shared" si="2"/>
        <v>8</v>
      </c>
    </row>
    <row r="146" spans="1:15" x14ac:dyDescent="0.25">
      <c r="A146" s="1">
        <v>1</v>
      </c>
      <c r="B146" s="1">
        <v>40</v>
      </c>
      <c r="C146" s="1">
        <v>17</v>
      </c>
      <c r="D146" s="2">
        <v>44227</v>
      </c>
      <c r="E146" s="2">
        <v>44227</v>
      </c>
      <c r="F146" s="2">
        <v>44267</v>
      </c>
      <c r="G146" s="2">
        <v>44277</v>
      </c>
      <c r="H146" s="1">
        <v>1</v>
      </c>
      <c r="I146" s="2"/>
      <c r="K146" s="2"/>
      <c r="M146" s="1">
        <v>4</v>
      </c>
      <c r="N146" s="1">
        <v>0</v>
      </c>
      <c r="O146" s="1">
        <f t="shared" si="2"/>
        <v>5</v>
      </c>
    </row>
    <row r="147" spans="1:15" x14ac:dyDescent="0.25">
      <c r="A147" s="1">
        <v>1</v>
      </c>
      <c r="B147" s="1">
        <v>40</v>
      </c>
      <c r="C147" s="1">
        <v>18</v>
      </c>
      <c r="D147" s="2">
        <v>44228</v>
      </c>
      <c r="E147" s="2">
        <v>44228</v>
      </c>
      <c r="F147" s="2">
        <v>44268</v>
      </c>
      <c r="G147" s="2"/>
      <c r="I147" s="2"/>
      <c r="K147" s="2"/>
      <c r="M147" s="1">
        <v>6</v>
      </c>
      <c r="N147" s="1">
        <v>0</v>
      </c>
      <c r="O147" s="1">
        <f t="shared" si="2"/>
        <v>6</v>
      </c>
    </row>
    <row r="148" spans="1:15" x14ac:dyDescent="0.25">
      <c r="A148" s="1">
        <v>1</v>
      </c>
      <c r="B148" s="1">
        <v>40</v>
      </c>
      <c r="C148" s="1">
        <v>19</v>
      </c>
      <c r="D148" s="2">
        <v>44229</v>
      </c>
      <c r="E148" s="2">
        <v>44229</v>
      </c>
      <c r="F148" s="2">
        <v>44269</v>
      </c>
      <c r="G148" s="2"/>
      <c r="I148" s="2"/>
      <c r="K148" s="2"/>
      <c r="M148" s="1">
        <v>6</v>
      </c>
      <c r="N148" s="1">
        <v>0</v>
      </c>
      <c r="O148" s="1">
        <f t="shared" si="2"/>
        <v>6</v>
      </c>
    </row>
    <row r="149" spans="1:15" x14ac:dyDescent="0.25">
      <c r="A149" s="1">
        <v>1</v>
      </c>
      <c r="B149" s="1">
        <v>40</v>
      </c>
      <c r="C149" s="1">
        <v>20</v>
      </c>
      <c r="D149" s="2">
        <v>44233</v>
      </c>
      <c r="E149" s="2">
        <v>44233</v>
      </c>
      <c r="F149" s="2">
        <v>44273</v>
      </c>
      <c r="G149" s="2"/>
      <c r="I149" s="2"/>
      <c r="K149" s="2"/>
      <c r="M149" s="1">
        <v>5</v>
      </c>
      <c r="N149" s="1">
        <v>0</v>
      </c>
      <c r="O149" s="1">
        <f t="shared" si="2"/>
        <v>5</v>
      </c>
    </row>
    <row r="150" spans="1:15" x14ac:dyDescent="0.25">
      <c r="A150" s="1">
        <v>1</v>
      </c>
      <c r="B150" s="1">
        <v>40</v>
      </c>
      <c r="C150" s="1">
        <v>21</v>
      </c>
      <c r="D150" s="2">
        <v>44235</v>
      </c>
      <c r="E150" s="2">
        <v>44235</v>
      </c>
      <c r="F150" s="2">
        <v>44277</v>
      </c>
      <c r="G150" s="2"/>
      <c r="I150" s="2"/>
      <c r="K150" s="2"/>
      <c r="M150" s="1">
        <v>6</v>
      </c>
      <c r="N150" s="1">
        <v>0</v>
      </c>
      <c r="O150" s="1">
        <f t="shared" si="2"/>
        <v>6</v>
      </c>
    </row>
    <row r="151" spans="1:15" x14ac:dyDescent="0.25">
      <c r="A151" s="1">
        <v>1</v>
      </c>
      <c r="B151" s="1">
        <v>40</v>
      </c>
      <c r="C151" s="1">
        <v>22</v>
      </c>
      <c r="D151" s="2">
        <v>44235</v>
      </c>
      <c r="E151" s="2">
        <v>44235</v>
      </c>
      <c r="F151" s="2">
        <v>44277</v>
      </c>
      <c r="G151" s="2">
        <v>44283</v>
      </c>
      <c r="H151" s="1">
        <v>1</v>
      </c>
      <c r="I151" s="2"/>
      <c r="K151" s="2"/>
      <c r="M151" s="1">
        <v>4</v>
      </c>
      <c r="N151" s="1">
        <v>0</v>
      </c>
      <c r="O151" s="1">
        <f t="shared" si="2"/>
        <v>5</v>
      </c>
    </row>
    <row r="152" spans="1:15" x14ac:dyDescent="0.25">
      <c r="A152" s="1">
        <v>1</v>
      </c>
      <c r="B152" s="1">
        <v>40</v>
      </c>
      <c r="C152" s="1">
        <v>23</v>
      </c>
      <c r="D152" s="2">
        <v>44236</v>
      </c>
      <c r="E152" s="2">
        <v>44236</v>
      </c>
      <c r="F152" s="2">
        <v>44277</v>
      </c>
      <c r="G152" s="2"/>
      <c r="I152" s="2"/>
      <c r="K152" s="2"/>
      <c r="M152" s="1">
        <v>6</v>
      </c>
      <c r="N152" s="1">
        <v>1</v>
      </c>
      <c r="O152" s="1">
        <f t="shared" si="2"/>
        <v>6</v>
      </c>
    </row>
    <row r="153" spans="1:15" x14ac:dyDescent="0.25">
      <c r="A153" s="1">
        <v>1</v>
      </c>
      <c r="B153" s="1">
        <v>40</v>
      </c>
      <c r="C153" s="1">
        <v>24</v>
      </c>
      <c r="D153" s="2">
        <v>44241</v>
      </c>
      <c r="E153" s="2">
        <v>44241</v>
      </c>
      <c r="F153" s="2">
        <v>44281</v>
      </c>
      <c r="G153" s="2"/>
      <c r="I153" s="2"/>
      <c r="K153" s="2"/>
      <c r="M153" s="1">
        <v>5</v>
      </c>
      <c r="N153" s="1">
        <v>0</v>
      </c>
      <c r="O153" s="1">
        <f t="shared" si="2"/>
        <v>5</v>
      </c>
    </row>
    <row r="154" spans="1:15" x14ac:dyDescent="0.25">
      <c r="A154" s="1">
        <v>1</v>
      </c>
      <c r="B154" s="1">
        <v>40</v>
      </c>
      <c r="C154" s="1">
        <v>25</v>
      </c>
      <c r="D154" s="2">
        <v>44249</v>
      </c>
      <c r="E154" s="2">
        <v>44249</v>
      </c>
      <c r="F154" s="2">
        <v>44289</v>
      </c>
      <c r="G154" s="2"/>
      <c r="I154" s="2"/>
      <c r="K154" s="2"/>
      <c r="M154" s="1">
        <v>6</v>
      </c>
      <c r="N154" s="1">
        <v>0</v>
      </c>
      <c r="O154" s="1">
        <f t="shared" si="2"/>
        <v>6</v>
      </c>
    </row>
    <row r="155" spans="1:15" x14ac:dyDescent="0.25">
      <c r="A155" s="1">
        <v>1</v>
      </c>
      <c r="B155" s="1">
        <v>50</v>
      </c>
      <c r="C155" s="1">
        <v>1</v>
      </c>
      <c r="D155" s="2">
        <v>44141</v>
      </c>
      <c r="E155" s="2">
        <v>44141</v>
      </c>
      <c r="F155" s="2">
        <v>44556</v>
      </c>
      <c r="M155" s="1">
        <v>7</v>
      </c>
      <c r="N155" s="1">
        <v>0</v>
      </c>
      <c r="O155" s="1">
        <f t="shared" si="2"/>
        <v>7</v>
      </c>
    </row>
    <row r="156" spans="1:15" x14ac:dyDescent="0.25">
      <c r="A156" s="1">
        <v>1</v>
      </c>
      <c r="B156" s="1">
        <v>50</v>
      </c>
      <c r="C156" s="1">
        <v>2</v>
      </c>
      <c r="D156" s="2">
        <v>44141</v>
      </c>
      <c r="E156" s="2">
        <v>44141</v>
      </c>
      <c r="F156" s="2">
        <v>44556</v>
      </c>
      <c r="M156" s="1">
        <v>7</v>
      </c>
      <c r="N156" s="1">
        <v>0</v>
      </c>
      <c r="O156" s="1">
        <f t="shared" si="2"/>
        <v>7</v>
      </c>
    </row>
    <row r="157" spans="1:15" x14ac:dyDescent="0.25">
      <c r="A157" s="1">
        <v>1</v>
      </c>
      <c r="B157" s="1">
        <v>50</v>
      </c>
      <c r="C157" s="1">
        <v>3</v>
      </c>
      <c r="D157" s="2">
        <v>44142</v>
      </c>
      <c r="E157" s="2">
        <v>44142</v>
      </c>
      <c r="F157" s="2">
        <v>44557</v>
      </c>
      <c r="M157" s="1">
        <v>9</v>
      </c>
      <c r="N157" s="1">
        <v>0</v>
      </c>
      <c r="O157" s="1">
        <f t="shared" si="2"/>
        <v>9</v>
      </c>
    </row>
    <row r="158" spans="1:15" x14ac:dyDescent="0.25">
      <c r="A158" s="1">
        <v>1</v>
      </c>
      <c r="B158" s="1">
        <v>50</v>
      </c>
      <c r="C158" s="1">
        <v>4</v>
      </c>
      <c r="D158" s="2">
        <v>44144</v>
      </c>
      <c r="E158" s="2">
        <v>44144</v>
      </c>
      <c r="F158" s="2">
        <v>44559</v>
      </c>
      <c r="M158" s="1">
        <v>7</v>
      </c>
      <c r="N158" s="1">
        <v>0</v>
      </c>
      <c r="O158" s="1">
        <f t="shared" si="2"/>
        <v>7</v>
      </c>
    </row>
    <row r="159" spans="1:15" x14ac:dyDescent="0.25">
      <c r="A159" s="1">
        <v>1</v>
      </c>
      <c r="B159" s="1">
        <v>50</v>
      </c>
      <c r="C159" s="1">
        <v>5</v>
      </c>
      <c r="D159" s="2">
        <v>44144</v>
      </c>
      <c r="E159" s="2">
        <v>44144</v>
      </c>
      <c r="F159" s="2">
        <v>44559</v>
      </c>
      <c r="M159" s="1">
        <v>8</v>
      </c>
      <c r="N159" s="1">
        <v>0</v>
      </c>
      <c r="O159" s="1">
        <f t="shared" si="2"/>
        <v>8</v>
      </c>
    </row>
    <row r="160" spans="1:15" x14ac:dyDescent="0.25">
      <c r="A160" s="1">
        <v>1</v>
      </c>
      <c r="B160" s="1">
        <v>50</v>
      </c>
      <c r="C160" s="1">
        <v>6</v>
      </c>
      <c r="D160" s="2">
        <v>44144</v>
      </c>
      <c r="E160" s="2">
        <v>44144</v>
      </c>
      <c r="F160" s="2">
        <v>44559</v>
      </c>
      <c r="M160" s="1">
        <v>7</v>
      </c>
      <c r="N160" s="1">
        <v>0</v>
      </c>
      <c r="O160" s="1">
        <f t="shared" si="2"/>
        <v>7</v>
      </c>
    </row>
    <row r="161" spans="1:15" x14ac:dyDescent="0.25">
      <c r="A161" s="1">
        <v>1</v>
      </c>
      <c r="B161" s="1">
        <v>50</v>
      </c>
      <c r="C161" s="1">
        <v>7</v>
      </c>
      <c r="D161" s="2">
        <v>44144</v>
      </c>
      <c r="E161" s="2">
        <v>44144</v>
      </c>
      <c r="F161" s="2">
        <v>44559</v>
      </c>
      <c r="M161" s="1">
        <v>9</v>
      </c>
      <c r="N161" s="1">
        <v>0</v>
      </c>
      <c r="O161" s="1">
        <f t="shared" si="2"/>
        <v>9</v>
      </c>
    </row>
    <row r="162" spans="1:15" x14ac:dyDescent="0.25">
      <c r="A162" s="1">
        <v>1</v>
      </c>
      <c r="B162" s="1">
        <v>50</v>
      </c>
      <c r="C162" s="1">
        <v>8</v>
      </c>
      <c r="D162" s="2">
        <v>44145</v>
      </c>
      <c r="E162" s="2">
        <v>44145</v>
      </c>
      <c r="F162" s="2">
        <v>44560</v>
      </c>
      <c r="M162" s="1">
        <v>6</v>
      </c>
      <c r="N162" s="1">
        <v>0</v>
      </c>
      <c r="O162" s="1">
        <f t="shared" si="2"/>
        <v>6</v>
      </c>
    </row>
    <row r="163" spans="1:15" x14ac:dyDescent="0.25">
      <c r="A163" s="1">
        <v>1</v>
      </c>
      <c r="B163" s="1">
        <v>50</v>
      </c>
      <c r="C163" s="1">
        <v>9</v>
      </c>
      <c r="D163" s="2">
        <v>44146</v>
      </c>
      <c r="E163" s="2">
        <v>44146</v>
      </c>
      <c r="F163" s="2">
        <v>44561</v>
      </c>
      <c r="M163" s="1">
        <v>5</v>
      </c>
      <c r="N163" s="1">
        <v>0</v>
      </c>
      <c r="O163" s="1">
        <f t="shared" si="2"/>
        <v>5</v>
      </c>
    </row>
    <row r="164" spans="1:15" x14ac:dyDescent="0.25">
      <c r="A164" s="1">
        <v>1</v>
      </c>
      <c r="B164" s="1">
        <v>50</v>
      </c>
      <c r="C164" s="1">
        <v>10</v>
      </c>
      <c r="D164" s="2">
        <v>44148</v>
      </c>
      <c r="E164" s="2">
        <v>44148</v>
      </c>
      <c r="F164" s="2">
        <v>44198</v>
      </c>
      <c r="M164" s="1">
        <v>7</v>
      </c>
      <c r="N164" s="1">
        <v>0</v>
      </c>
      <c r="O164" s="1">
        <f t="shared" si="2"/>
        <v>7</v>
      </c>
    </row>
    <row r="165" spans="1:15" x14ac:dyDescent="0.25">
      <c r="A165" s="1">
        <v>1</v>
      </c>
      <c r="B165" s="1">
        <v>50</v>
      </c>
      <c r="C165" s="1">
        <v>11</v>
      </c>
      <c r="D165" s="2">
        <v>44208</v>
      </c>
      <c r="E165" s="2">
        <v>44208</v>
      </c>
      <c r="F165" s="2">
        <v>44258</v>
      </c>
      <c r="M165" s="1">
        <v>7</v>
      </c>
      <c r="N165" s="1">
        <v>0</v>
      </c>
      <c r="O165" s="1">
        <f t="shared" si="2"/>
        <v>7</v>
      </c>
    </row>
    <row r="166" spans="1:15" x14ac:dyDescent="0.25">
      <c r="A166" s="1">
        <v>1</v>
      </c>
      <c r="B166" s="1">
        <v>50</v>
      </c>
      <c r="C166" s="1">
        <v>12</v>
      </c>
      <c r="D166" s="2">
        <v>44209</v>
      </c>
      <c r="E166" s="2">
        <v>44209</v>
      </c>
      <c r="F166" s="2">
        <v>44259</v>
      </c>
      <c r="M166" s="1">
        <v>6</v>
      </c>
      <c r="N166" s="1">
        <v>0</v>
      </c>
      <c r="O166" s="1">
        <f t="shared" si="2"/>
        <v>6</v>
      </c>
    </row>
    <row r="167" spans="1:15" x14ac:dyDescent="0.25">
      <c r="A167" s="1">
        <v>1</v>
      </c>
      <c r="B167" s="1">
        <v>50</v>
      </c>
      <c r="C167" s="1">
        <v>13</v>
      </c>
      <c r="D167" s="2">
        <v>44216</v>
      </c>
      <c r="E167" s="2">
        <v>44216</v>
      </c>
      <c r="F167" s="2">
        <v>44266</v>
      </c>
      <c r="M167" s="1">
        <v>5</v>
      </c>
      <c r="N167" s="1">
        <v>0</v>
      </c>
      <c r="O167" s="1">
        <f t="shared" si="2"/>
        <v>5</v>
      </c>
    </row>
    <row r="168" spans="1:15" x14ac:dyDescent="0.25">
      <c r="A168" s="1">
        <v>1</v>
      </c>
      <c r="B168" s="1">
        <v>50</v>
      </c>
      <c r="C168" s="1">
        <v>14</v>
      </c>
      <c r="D168" s="2">
        <v>44222</v>
      </c>
      <c r="E168" s="2">
        <v>44222</v>
      </c>
      <c r="F168" s="2">
        <v>44272</v>
      </c>
      <c r="M168" s="1">
        <v>8</v>
      </c>
      <c r="N168" s="1">
        <v>0</v>
      </c>
      <c r="O168" s="1">
        <f t="shared" ref="O168:O196" si="3">H168+J168+L168+M168</f>
        <v>8</v>
      </c>
    </row>
    <row r="169" spans="1:15" x14ac:dyDescent="0.25">
      <c r="A169" s="1">
        <v>1</v>
      </c>
      <c r="B169" s="1">
        <v>50</v>
      </c>
      <c r="C169" s="1">
        <v>15</v>
      </c>
      <c r="D169" s="2">
        <v>44223</v>
      </c>
      <c r="E169" s="2">
        <v>44223</v>
      </c>
      <c r="F169" s="2">
        <v>44273</v>
      </c>
      <c r="M169" s="1">
        <v>8</v>
      </c>
      <c r="N169" s="1">
        <v>0</v>
      </c>
      <c r="O169" s="1">
        <f t="shared" si="3"/>
        <v>8</v>
      </c>
    </row>
    <row r="170" spans="1:15" x14ac:dyDescent="0.25">
      <c r="A170" s="1">
        <v>1</v>
      </c>
      <c r="B170" s="1">
        <v>50</v>
      </c>
      <c r="C170" s="1">
        <v>16</v>
      </c>
      <c r="D170" s="2">
        <v>44224</v>
      </c>
      <c r="E170" s="2">
        <v>44224</v>
      </c>
      <c r="F170" s="2">
        <v>44274</v>
      </c>
      <c r="M170" s="1">
        <v>5</v>
      </c>
      <c r="N170" s="1">
        <v>0</v>
      </c>
      <c r="O170" s="1">
        <f t="shared" si="3"/>
        <v>5</v>
      </c>
    </row>
    <row r="171" spans="1:15" x14ac:dyDescent="0.25">
      <c r="A171" s="1">
        <v>1</v>
      </c>
      <c r="B171" s="1">
        <v>50</v>
      </c>
      <c r="C171" s="1">
        <v>17</v>
      </c>
      <c r="D171" s="2">
        <v>44227</v>
      </c>
      <c r="E171" s="2">
        <v>44227</v>
      </c>
      <c r="F171" s="2">
        <v>44277</v>
      </c>
      <c r="M171" s="1">
        <v>5</v>
      </c>
      <c r="N171" s="1">
        <v>1</v>
      </c>
      <c r="O171" s="1">
        <f t="shared" si="3"/>
        <v>5</v>
      </c>
    </row>
    <row r="172" spans="1:15" x14ac:dyDescent="0.25">
      <c r="A172" s="1">
        <v>1</v>
      </c>
      <c r="B172" s="1">
        <v>50</v>
      </c>
      <c r="C172" s="1">
        <v>18</v>
      </c>
      <c r="D172" s="2">
        <v>44228</v>
      </c>
      <c r="E172" s="2">
        <v>44228</v>
      </c>
      <c r="F172" s="2">
        <v>44278</v>
      </c>
      <c r="M172" s="1">
        <v>7</v>
      </c>
      <c r="N172" s="1">
        <v>0</v>
      </c>
      <c r="O172" s="1">
        <f t="shared" si="3"/>
        <v>7</v>
      </c>
    </row>
    <row r="173" spans="1:15" x14ac:dyDescent="0.25">
      <c r="A173" s="1">
        <v>1</v>
      </c>
      <c r="B173" s="1">
        <v>50</v>
      </c>
      <c r="C173" s="1">
        <v>19</v>
      </c>
      <c r="D173" s="2">
        <v>44229</v>
      </c>
      <c r="E173" s="2">
        <v>44229</v>
      </c>
      <c r="F173" s="2">
        <v>44279</v>
      </c>
      <c r="M173" s="1">
        <v>6</v>
      </c>
      <c r="N173" s="1">
        <v>0</v>
      </c>
      <c r="O173" s="1">
        <f t="shared" si="3"/>
        <v>6</v>
      </c>
    </row>
    <row r="174" spans="1:15" x14ac:dyDescent="0.25">
      <c r="A174" s="1">
        <v>1</v>
      </c>
      <c r="B174" s="1">
        <v>50</v>
      </c>
      <c r="C174" s="1">
        <v>20</v>
      </c>
      <c r="D174" s="2">
        <v>44233</v>
      </c>
      <c r="E174" s="2">
        <v>44233</v>
      </c>
      <c r="F174" s="2">
        <v>44284</v>
      </c>
      <c r="M174" s="1">
        <v>6</v>
      </c>
      <c r="N174" s="1">
        <v>0</v>
      </c>
      <c r="O174" s="1">
        <f t="shared" si="3"/>
        <v>6</v>
      </c>
    </row>
    <row r="175" spans="1:15" x14ac:dyDescent="0.25">
      <c r="A175" s="1">
        <v>1</v>
      </c>
      <c r="B175" s="1">
        <v>50</v>
      </c>
      <c r="C175" s="1">
        <v>21</v>
      </c>
      <c r="D175" s="2">
        <v>44235</v>
      </c>
      <c r="E175" s="2">
        <v>44235</v>
      </c>
      <c r="F175" s="2">
        <v>44285</v>
      </c>
      <c r="M175" s="1">
        <v>6</v>
      </c>
      <c r="N175" s="1">
        <v>0</v>
      </c>
      <c r="O175" s="1">
        <f t="shared" si="3"/>
        <v>6</v>
      </c>
    </row>
    <row r="176" spans="1:15" x14ac:dyDescent="0.25">
      <c r="A176" s="1">
        <v>1</v>
      </c>
      <c r="B176" s="1">
        <v>50</v>
      </c>
      <c r="C176" s="1">
        <v>22</v>
      </c>
      <c r="D176" s="2">
        <v>44235</v>
      </c>
      <c r="E176" s="2">
        <v>44235</v>
      </c>
      <c r="F176" s="2">
        <v>44285</v>
      </c>
      <c r="M176" s="1">
        <v>7</v>
      </c>
      <c r="N176" s="1">
        <v>0</v>
      </c>
      <c r="O176" s="1">
        <f t="shared" si="3"/>
        <v>7</v>
      </c>
    </row>
    <row r="177" spans="1:15" x14ac:dyDescent="0.25">
      <c r="A177" s="1">
        <v>1</v>
      </c>
      <c r="B177" s="1">
        <v>50</v>
      </c>
      <c r="C177" s="1">
        <v>23</v>
      </c>
      <c r="D177" s="2">
        <v>44236</v>
      </c>
      <c r="E177" s="2">
        <v>44236</v>
      </c>
      <c r="F177" s="2">
        <v>44286</v>
      </c>
      <c r="M177" s="1">
        <v>7</v>
      </c>
      <c r="N177" s="1">
        <v>0</v>
      </c>
      <c r="O177" s="1">
        <f t="shared" si="3"/>
        <v>7</v>
      </c>
    </row>
    <row r="178" spans="1:15" x14ac:dyDescent="0.25">
      <c r="A178" s="1">
        <v>1</v>
      </c>
      <c r="B178" s="1">
        <v>50</v>
      </c>
      <c r="C178" s="1">
        <v>24</v>
      </c>
      <c r="D178" s="2">
        <v>44241</v>
      </c>
      <c r="E178" s="2">
        <v>44241</v>
      </c>
      <c r="F178" s="2">
        <v>44291</v>
      </c>
      <c r="M178" s="1">
        <v>6</v>
      </c>
      <c r="N178" s="1">
        <v>0</v>
      </c>
      <c r="O178" s="1">
        <f t="shared" si="3"/>
        <v>6</v>
      </c>
    </row>
    <row r="179" spans="1:15" x14ac:dyDescent="0.25">
      <c r="A179" s="1">
        <v>1</v>
      </c>
      <c r="B179" s="1">
        <v>50</v>
      </c>
      <c r="C179" s="1">
        <v>25</v>
      </c>
      <c r="D179" s="2">
        <v>44249</v>
      </c>
      <c r="E179" s="2">
        <v>44249</v>
      </c>
      <c r="F179" s="2">
        <v>44299</v>
      </c>
      <c r="M179" s="1">
        <v>6</v>
      </c>
      <c r="N179" s="1">
        <v>0</v>
      </c>
      <c r="O179" s="1">
        <f t="shared" si="3"/>
        <v>6</v>
      </c>
    </row>
    <row r="180" spans="1:15" x14ac:dyDescent="0.25">
      <c r="A180" s="1">
        <v>3</v>
      </c>
      <c r="B180" s="1">
        <v>5</v>
      </c>
      <c r="C180" s="1">
        <v>1</v>
      </c>
      <c r="D180" s="2">
        <v>44151</v>
      </c>
      <c r="E180" s="2">
        <f>D180+2</f>
        <v>44153</v>
      </c>
      <c r="F180" s="2">
        <v>44158</v>
      </c>
      <c r="G180" s="2">
        <v>44163</v>
      </c>
      <c r="H180" s="1">
        <v>4</v>
      </c>
      <c r="I180" s="2">
        <v>44164</v>
      </c>
      <c r="J180" s="1">
        <v>2</v>
      </c>
      <c r="K180" s="1">
        <v>0</v>
      </c>
      <c r="L180" s="1">
        <v>0</v>
      </c>
      <c r="M180" s="1">
        <v>0</v>
      </c>
      <c r="N180" s="1">
        <v>0</v>
      </c>
      <c r="O180" s="1">
        <f t="shared" si="3"/>
        <v>6</v>
      </c>
    </row>
    <row r="181" spans="1:15" x14ac:dyDescent="0.25">
      <c r="A181" s="1">
        <v>3</v>
      </c>
      <c r="B181" s="1">
        <v>5</v>
      </c>
      <c r="C181" s="1">
        <v>2</v>
      </c>
      <c r="D181" s="2">
        <v>44151</v>
      </c>
      <c r="E181" s="2">
        <f t="shared" ref="E181:E204" si="4">D181+2</f>
        <v>44153</v>
      </c>
      <c r="F181" s="2">
        <v>44158</v>
      </c>
      <c r="G181" s="2">
        <v>44163</v>
      </c>
      <c r="H181" s="1">
        <v>3</v>
      </c>
      <c r="I181" s="2">
        <v>44164</v>
      </c>
      <c r="J181" s="1">
        <v>1</v>
      </c>
      <c r="K181" s="2">
        <v>44165</v>
      </c>
      <c r="L181" s="1">
        <v>1</v>
      </c>
      <c r="M181" s="1">
        <v>2</v>
      </c>
      <c r="N181" s="1">
        <v>0</v>
      </c>
      <c r="O181" s="1">
        <f t="shared" si="3"/>
        <v>7</v>
      </c>
    </row>
    <row r="182" spans="1:15" x14ac:dyDescent="0.25">
      <c r="A182" s="1">
        <v>3</v>
      </c>
      <c r="B182" s="1">
        <v>5</v>
      </c>
      <c r="C182" s="1">
        <v>3</v>
      </c>
      <c r="D182" s="2">
        <v>44151</v>
      </c>
      <c r="E182" s="2">
        <f t="shared" si="4"/>
        <v>44153</v>
      </c>
      <c r="F182" s="2">
        <v>44158</v>
      </c>
      <c r="G182" s="2">
        <v>44163</v>
      </c>
      <c r="H182" s="1">
        <v>7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f t="shared" si="3"/>
        <v>7</v>
      </c>
    </row>
    <row r="183" spans="1:15" x14ac:dyDescent="0.25">
      <c r="A183" s="1">
        <v>3</v>
      </c>
      <c r="B183" s="1">
        <v>5</v>
      </c>
      <c r="C183" s="1">
        <v>4</v>
      </c>
      <c r="D183" s="2">
        <v>44151</v>
      </c>
      <c r="E183" s="2">
        <f t="shared" si="4"/>
        <v>44153</v>
      </c>
      <c r="F183" s="2">
        <v>44158</v>
      </c>
      <c r="G183" s="2">
        <v>44163</v>
      </c>
      <c r="H183" s="1">
        <v>4</v>
      </c>
      <c r="I183" s="2">
        <v>44164</v>
      </c>
      <c r="J183" s="1">
        <v>1</v>
      </c>
      <c r="K183" s="1">
        <v>0</v>
      </c>
      <c r="L183" s="1">
        <v>0</v>
      </c>
      <c r="M183" s="1">
        <v>0</v>
      </c>
      <c r="N183" s="1">
        <v>0</v>
      </c>
      <c r="O183" s="1">
        <f t="shared" si="3"/>
        <v>5</v>
      </c>
    </row>
    <row r="184" spans="1:15" x14ac:dyDescent="0.25">
      <c r="A184" s="1">
        <v>3</v>
      </c>
      <c r="B184" s="1">
        <v>5</v>
      </c>
      <c r="C184" s="1">
        <v>5</v>
      </c>
      <c r="D184" s="2">
        <v>44152</v>
      </c>
      <c r="E184" s="2">
        <f t="shared" si="4"/>
        <v>44154</v>
      </c>
      <c r="F184" s="2">
        <v>44159</v>
      </c>
      <c r="G184" s="2">
        <v>44164</v>
      </c>
      <c r="H184" s="1">
        <v>5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f t="shared" si="3"/>
        <v>5</v>
      </c>
    </row>
    <row r="185" spans="1:15" x14ac:dyDescent="0.25">
      <c r="A185" s="1">
        <v>3</v>
      </c>
      <c r="B185" s="1">
        <v>5</v>
      </c>
      <c r="C185" s="1">
        <v>6</v>
      </c>
      <c r="D185" s="2">
        <v>44152</v>
      </c>
      <c r="E185" s="2">
        <f t="shared" si="4"/>
        <v>44154</v>
      </c>
      <c r="F185" s="2">
        <v>44159</v>
      </c>
      <c r="G185" s="2">
        <v>44164</v>
      </c>
      <c r="H185" s="1">
        <v>1</v>
      </c>
      <c r="I185" s="2">
        <v>44166</v>
      </c>
      <c r="J185" s="1">
        <v>4</v>
      </c>
      <c r="K185" s="1">
        <v>0</v>
      </c>
      <c r="L185" s="1">
        <v>0</v>
      </c>
      <c r="M185" s="1">
        <v>0</v>
      </c>
      <c r="N185" s="1">
        <v>0</v>
      </c>
      <c r="O185" s="1">
        <f t="shared" si="3"/>
        <v>5</v>
      </c>
    </row>
    <row r="186" spans="1:15" x14ac:dyDescent="0.25">
      <c r="A186" s="1">
        <v>3</v>
      </c>
      <c r="B186" s="1">
        <v>5</v>
      </c>
      <c r="C186" s="1">
        <v>7</v>
      </c>
      <c r="D186" s="2">
        <v>44153</v>
      </c>
      <c r="E186" s="2">
        <f t="shared" si="4"/>
        <v>44155</v>
      </c>
      <c r="F186" s="2">
        <v>44160</v>
      </c>
      <c r="G186" s="2">
        <v>44164</v>
      </c>
      <c r="H186" s="1">
        <v>1</v>
      </c>
      <c r="I186" s="2">
        <v>44165</v>
      </c>
      <c r="J186" s="1">
        <v>3</v>
      </c>
      <c r="K186" s="2">
        <v>44166</v>
      </c>
      <c r="L186" s="1">
        <v>1</v>
      </c>
      <c r="M186" s="1">
        <v>2</v>
      </c>
      <c r="N186" s="1">
        <v>0</v>
      </c>
      <c r="O186" s="1">
        <f t="shared" si="3"/>
        <v>7</v>
      </c>
    </row>
    <row r="187" spans="1:15" x14ac:dyDescent="0.25">
      <c r="A187" s="1">
        <v>3</v>
      </c>
      <c r="B187" s="1">
        <v>5</v>
      </c>
      <c r="C187" s="1">
        <v>8</v>
      </c>
      <c r="D187" s="2">
        <v>44153</v>
      </c>
      <c r="E187" s="2">
        <f t="shared" si="4"/>
        <v>44155</v>
      </c>
      <c r="F187" s="2">
        <v>44160</v>
      </c>
      <c r="G187" s="2">
        <v>44165</v>
      </c>
      <c r="H187" s="1">
        <v>6</v>
      </c>
      <c r="I187" s="1">
        <v>0</v>
      </c>
      <c r="J187" s="1">
        <v>0</v>
      </c>
      <c r="K187" s="1">
        <v>0</v>
      </c>
      <c r="L187" s="1">
        <v>0</v>
      </c>
      <c r="M187" s="1">
        <v>0</v>
      </c>
      <c r="N187" s="1">
        <v>0</v>
      </c>
      <c r="O187" s="1">
        <f t="shared" si="3"/>
        <v>6</v>
      </c>
    </row>
    <row r="188" spans="1:15" x14ac:dyDescent="0.25">
      <c r="A188" s="1">
        <v>3</v>
      </c>
      <c r="B188" s="1">
        <v>5</v>
      </c>
      <c r="C188" s="1">
        <v>9</v>
      </c>
      <c r="D188" s="2">
        <v>44154</v>
      </c>
      <c r="E188" s="2">
        <f t="shared" si="4"/>
        <v>44156</v>
      </c>
      <c r="F188" s="2">
        <v>44161</v>
      </c>
      <c r="G188" s="2">
        <v>44166</v>
      </c>
      <c r="H188" s="1">
        <v>2</v>
      </c>
      <c r="I188" s="2">
        <v>44167</v>
      </c>
      <c r="J188" s="1">
        <v>1</v>
      </c>
      <c r="K188" s="1">
        <v>0</v>
      </c>
      <c r="L188" s="1">
        <v>0</v>
      </c>
      <c r="M188" s="1">
        <v>5</v>
      </c>
      <c r="N188" s="1">
        <v>0</v>
      </c>
      <c r="O188" s="1">
        <f t="shared" si="3"/>
        <v>8</v>
      </c>
    </row>
    <row r="189" spans="1:15" x14ac:dyDescent="0.25">
      <c r="A189" s="1">
        <v>3</v>
      </c>
      <c r="B189" s="1">
        <v>5</v>
      </c>
      <c r="C189" s="1">
        <v>10</v>
      </c>
      <c r="D189" s="2">
        <v>44155</v>
      </c>
      <c r="E189" s="2">
        <f t="shared" si="4"/>
        <v>44157</v>
      </c>
      <c r="F189" s="2">
        <v>44163</v>
      </c>
      <c r="G189" s="2">
        <v>44166</v>
      </c>
      <c r="H189" s="1">
        <v>5</v>
      </c>
      <c r="I189" s="2">
        <v>44167</v>
      </c>
      <c r="J189" s="1">
        <v>4</v>
      </c>
      <c r="K189" s="1">
        <v>0</v>
      </c>
      <c r="L189" s="1">
        <v>0</v>
      </c>
      <c r="M189" s="1">
        <v>0</v>
      </c>
      <c r="N189" s="1">
        <v>0</v>
      </c>
      <c r="O189" s="1">
        <f t="shared" si="3"/>
        <v>9</v>
      </c>
    </row>
    <row r="190" spans="1:15" x14ac:dyDescent="0.25">
      <c r="A190" s="1">
        <v>3</v>
      </c>
      <c r="B190" s="1">
        <v>5</v>
      </c>
      <c r="C190" s="1">
        <v>11</v>
      </c>
      <c r="D190" s="2">
        <v>44203</v>
      </c>
      <c r="E190" s="2">
        <f t="shared" si="4"/>
        <v>44205</v>
      </c>
      <c r="F190" s="2">
        <v>44210</v>
      </c>
      <c r="G190" s="2">
        <v>44214</v>
      </c>
      <c r="H190" s="1">
        <v>7</v>
      </c>
      <c r="I190" s="2"/>
      <c r="K190" s="2"/>
      <c r="M190" s="1">
        <v>0</v>
      </c>
      <c r="N190" s="1">
        <v>0</v>
      </c>
      <c r="O190" s="1">
        <f t="shared" si="3"/>
        <v>7</v>
      </c>
    </row>
    <row r="191" spans="1:15" x14ac:dyDescent="0.25">
      <c r="A191" s="1">
        <v>3</v>
      </c>
      <c r="B191" s="1">
        <v>5</v>
      </c>
      <c r="C191" s="1">
        <v>12</v>
      </c>
      <c r="D191" s="2">
        <v>44204</v>
      </c>
      <c r="E191" s="2">
        <f t="shared" si="4"/>
        <v>44206</v>
      </c>
      <c r="F191" s="2">
        <v>44211</v>
      </c>
      <c r="G191" s="2">
        <v>44215</v>
      </c>
      <c r="H191" s="1">
        <v>7</v>
      </c>
      <c r="I191" s="2"/>
      <c r="K191" s="2"/>
      <c r="M191" s="1">
        <v>0</v>
      </c>
      <c r="N191" s="1">
        <v>0</v>
      </c>
      <c r="O191" s="1">
        <f t="shared" si="3"/>
        <v>7</v>
      </c>
    </row>
    <row r="192" spans="1:15" x14ac:dyDescent="0.25">
      <c r="A192" s="1">
        <v>3</v>
      </c>
      <c r="B192" s="1">
        <v>5</v>
      </c>
      <c r="C192" s="1">
        <v>13</v>
      </c>
      <c r="D192" s="2">
        <v>44205</v>
      </c>
      <c r="E192" s="2">
        <f t="shared" si="4"/>
        <v>44207</v>
      </c>
      <c r="F192" s="2">
        <v>44212</v>
      </c>
      <c r="G192" s="2">
        <v>44216</v>
      </c>
      <c r="H192" s="1">
        <v>7</v>
      </c>
      <c r="I192" s="2">
        <v>44217</v>
      </c>
      <c r="J192" s="1">
        <v>3</v>
      </c>
      <c r="K192" s="2"/>
      <c r="M192" s="1">
        <v>0</v>
      </c>
      <c r="N192" s="1">
        <v>0</v>
      </c>
      <c r="O192" s="1">
        <f t="shared" si="3"/>
        <v>10</v>
      </c>
    </row>
    <row r="193" spans="1:15" x14ac:dyDescent="0.25">
      <c r="A193" s="1">
        <v>3</v>
      </c>
      <c r="B193" s="1">
        <v>5</v>
      </c>
      <c r="C193" s="1">
        <v>14</v>
      </c>
      <c r="D193" s="2">
        <v>44206</v>
      </c>
      <c r="E193" s="2">
        <f t="shared" si="4"/>
        <v>44208</v>
      </c>
      <c r="F193" s="2">
        <v>44213</v>
      </c>
      <c r="G193" s="2">
        <v>44218</v>
      </c>
      <c r="H193" s="1">
        <v>3</v>
      </c>
      <c r="I193" s="2">
        <v>44219</v>
      </c>
      <c r="J193" s="1">
        <v>7</v>
      </c>
      <c r="K193" s="2"/>
      <c r="M193" s="1">
        <v>0</v>
      </c>
      <c r="N193" s="1">
        <v>0</v>
      </c>
      <c r="O193" s="1">
        <f t="shared" si="3"/>
        <v>10</v>
      </c>
    </row>
    <row r="194" spans="1:15" x14ac:dyDescent="0.25">
      <c r="A194" s="1">
        <v>3</v>
      </c>
      <c r="B194" s="1">
        <v>5</v>
      </c>
      <c r="C194" s="1">
        <v>15</v>
      </c>
      <c r="D194" s="2">
        <v>44206</v>
      </c>
      <c r="E194" s="2">
        <f t="shared" si="4"/>
        <v>44208</v>
      </c>
      <c r="F194" s="2">
        <v>44213</v>
      </c>
      <c r="G194" s="2">
        <v>44214</v>
      </c>
      <c r="H194" s="1">
        <v>1</v>
      </c>
      <c r="I194" s="2">
        <v>44218</v>
      </c>
      <c r="J194" s="1">
        <v>10</v>
      </c>
      <c r="K194" s="2"/>
      <c r="M194" s="1">
        <v>0</v>
      </c>
      <c r="N194" s="1">
        <v>0</v>
      </c>
      <c r="O194" s="1">
        <f t="shared" si="3"/>
        <v>11</v>
      </c>
    </row>
    <row r="195" spans="1:15" x14ac:dyDescent="0.25">
      <c r="A195" s="1">
        <v>3</v>
      </c>
      <c r="B195" s="1">
        <v>5</v>
      </c>
      <c r="C195" s="1">
        <v>16</v>
      </c>
      <c r="D195" s="2">
        <v>44206</v>
      </c>
      <c r="E195" s="2">
        <f t="shared" si="4"/>
        <v>44208</v>
      </c>
      <c r="F195" s="2">
        <v>44213</v>
      </c>
      <c r="G195" s="2">
        <v>44217</v>
      </c>
      <c r="H195" s="1">
        <v>7</v>
      </c>
      <c r="I195" s="2">
        <v>44218</v>
      </c>
      <c r="J195" s="1">
        <v>3</v>
      </c>
      <c r="K195" s="2"/>
      <c r="M195" s="1">
        <v>0</v>
      </c>
      <c r="N195" s="1">
        <v>0</v>
      </c>
      <c r="O195" s="1">
        <f t="shared" si="3"/>
        <v>10</v>
      </c>
    </row>
    <row r="196" spans="1:15" x14ac:dyDescent="0.25">
      <c r="A196" s="1">
        <v>3</v>
      </c>
      <c r="B196" s="1">
        <v>5</v>
      </c>
      <c r="C196" s="1">
        <v>17</v>
      </c>
      <c r="D196" s="2">
        <v>44226</v>
      </c>
      <c r="E196" s="2">
        <f t="shared" si="4"/>
        <v>44228</v>
      </c>
      <c r="F196" s="2">
        <v>44233</v>
      </c>
      <c r="G196" s="2">
        <v>44237</v>
      </c>
      <c r="H196" s="1">
        <v>6</v>
      </c>
      <c r="I196" s="2">
        <v>44238</v>
      </c>
      <c r="J196" s="1">
        <v>5</v>
      </c>
      <c r="K196" s="2"/>
      <c r="M196" s="1">
        <v>0</v>
      </c>
      <c r="N196" s="1">
        <v>0</v>
      </c>
      <c r="O196" s="1">
        <f t="shared" si="3"/>
        <v>11</v>
      </c>
    </row>
    <row r="197" spans="1:15" x14ac:dyDescent="0.25">
      <c r="A197" s="1">
        <v>3</v>
      </c>
      <c r="B197" s="1">
        <v>5</v>
      </c>
      <c r="C197" s="1">
        <v>18</v>
      </c>
      <c r="D197" s="2">
        <v>44228</v>
      </c>
      <c r="E197" s="2">
        <f t="shared" si="4"/>
        <v>44230</v>
      </c>
      <c r="F197" s="2">
        <v>44235</v>
      </c>
      <c r="G197" s="2">
        <v>44240</v>
      </c>
      <c r="H197" s="1">
        <v>8</v>
      </c>
      <c r="I197" s="2"/>
      <c r="K197" s="2"/>
      <c r="M197" s="1">
        <v>0</v>
      </c>
      <c r="N197" s="1">
        <v>0</v>
      </c>
      <c r="O197" s="1">
        <f t="shared" ref="O197:O250" si="5">H197+J197+L197+M197</f>
        <v>8</v>
      </c>
    </row>
    <row r="198" spans="1:15" x14ac:dyDescent="0.25">
      <c r="A198" s="1">
        <v>3</v>
      </c>
      <c r="B198" s="1">
        <v>5</v>
      </c>
      <c r="C198" s="1">
        <v>19</v>
      </c>
      <c r="D198" s="2">
        <v>44229</v>
      </c>
      <c r="E198" s="2">
        <f t="shared" si="4"/>
        <v>44231</v>
      </c>
      <c r="F198" s="2">
        <v>44236</v>
      </c>
      <c r="G198" s="2">
        <v>44238</v>
      </c>
      <c r="H198" s="1">
        <v>2</v>
      </c>
      <c r="I198" s="2">
        <v>44239</v>
      </c>
      <c r="J198" s="1">
        <v>2</v>
      </c>
      <c r="K198" s="2"/>
      <c r="M198" s="1">
        <v>0</v>
      </c>
      <c r="N198" s="1">
        <v>0</v>
      </c>
      <c r="O198" s="1">
        <f t="shared" si="5"/>
        <v>4</v>
      </c>
    </row>
    <row r="199" spans="1:15" x14ac:dyDescent="0.25">
      <c r="A199" s="1">
        <v>3</v>
      </c>
      <c r="B199" s="1">
        <v>5</v>
      </c>
      <c r="C199" s="1">
        <v>20</v>
      </c>
      <c r="D199" s="2">
        <v>44230</v>
      </c>
      <c r="E199" s="2">
        <f t="shared" si="4"/>
        <v>44232</v>
      </c>
      <c r="F199" s="2">
        <v>44237</v>
      </c>
      <c r="G199" s="2">
        <v>44241</v>
      </c>
      <c r="H199" s="1">
        <v>6</v>
      </c>
      <c r="I199" s="2">
        <v>44242</v>
      </c>
      <c r="J199" s="1">
        <v>2</v>
      </c>
      <c r="K199" s="2"/>
      <c r="M199" s="1">
        <v>0</v>
      </c>
      <c r="N199" s="1">
        <v>0</v>
      </c>
      <c r="O199" s="1">
        <f t="shared" si="5"/>
        <v>8</v>
      </c>
    </row>
    <row r="200" spans="1:15" x14ac:dyDescent="0.25">
      <c r="A200" s="1">
        <v>3</v>
      </c>
      <c r="B200" s="1">
        <v>5</v>
      </c>
      <c r="C200" s="1">
        <v>21</v>
      </c>
      <c r="D200" s="2">
        <v>44235</v>
      </c>
      <c r="E200" s="2">
        <f t="shared" si="4"/>
        <v>44237</v>
      </c>
      <c r="F200" s="2">
        <v>44242</v>
      </c>
      <c r="G200" s="2">
        <v>44245</v>
      </c>
      <c r="H200" s="1">
        <v>9</v>
      </c>
      <c r="I200" s="2"/>
      <c r="K200" s="2"/>
      <c r="M200" s="1">
        <v>1</v>
      </c>
      <c r="N200" s="1">
        <v>0</v>
      </c>
      <c r="O200" s="1">
        <f t="shared" si="5"/>
        <v>10</v>
      </c>
    </row>
    <row r="201" spans="1:15" x14ac:dyDescent="0.25">
      <c r="A201" s="1">
        <v>3</v>
      </c>
      <c r="B201" s="1">
        <v>5</v>
      </c>
      <c r="C201" s="1">
        <v>22</v>
      </c>
      <c r="D201" s="2">
        <v>44235</v>
      </c>
      <c r="E201" s="2">
        <f t="shared" si="4"/>
        <v>44237</v>
      </c>
      <c r="F201" s="2">
        <v>44242</v>
      </c>
      <c r="G201" s="2">
        <v>44246</v>
      </c>
      <c r="H201" s="1">
        <v>4</v>
      </c>
      <c r="I201" s="2">
        <v>44247</v>
      </c>
      <c r="J201" s="1">
        <v>5</v>
      </c>
      <c r="K201" s="2"/>
      <c r="M201" s="1">
        <v>0</v>
      </c>
      <c r="N201" s="1">
        <v>0</v>
      </c>
      <c r="O201" s="1">
        <f t="shared" si="5"/>
        <v>9</v>
      </c>
    </row>
    <row r="202" spans="1:15" x14ac:dyDescent="0.25">
      <c r="A202" s="1">
        <v>3</v>
      </c>
      <c r="B202" s="1">
        <v>5</v>
      </c>
      <c r="C202" s="1">
        <v>23</v>
      </c>
      <c r="D202" s="2">
        <v>44236</v>
      </c>
      <c r="E202" s="2">
        <f t="shared" si="4"/>
        <v>44238</v>
      </c>
      <c r="F202" s="2">
        <v>44243</v>
      </c>
      <c r="G202" s="2">
        <v>44247</v>
      </c>
      <c r="H202" s="1">
        <v>10</v>
      </c>
      <c r="I202" s="2"/>
      <c r="K202" s="2"/>
      <c r="M202" s="1">
        <v>0</v>
      </c>
      <c r="N202" s="1">
        <v>0</v>
      </c>
      <c r="O202" s="1">
        <f t="shared" si="5"/>
        <v>10</v>
      </c>
    </row>
    <row r="203" spans="1:15" x14ac:dyDescent="0.25">
      <c r="A203" s="1">
        <v>3</v>
      </c>
      <c r="B203" s="1">
        <v>5</v>
      </c>
      <c r="C203" s="1">
        <v>24</v>
      </c>
      <c r="D203" s="2">
        <v>44237</v>
      </c>
      <c r="E203" s="2">
        <f t="shared" si="4"/>
        <v>44239</v>
      </c>
      <c r="F203" s="2">
        <v>172</v>
      </c>
      <c r="G203" s="2">
        <v>44248</v>
      </c>
      <c r="H203" s="1">
        <v>1</v>
      </c>
      <c r="I203" s="2">
        <v>44249</v>
      </c>
      <c r="J203" s="1">
        <v>7</v>
      </c>
      <c r="K203" s="2"/>
      <c r="M203" s="1">
        <v>0</v>
      </c>
      <c r="N203" s="1">
        <v>0</v>
      </c>
      <c r="O203" s="1">
        <f t="shared" si="5"/>
        <v>8</v>
      </c>
    </row>
    <row r="204" spans="1:15" x14ac:dyDescent="0.25">
      <c r="A204" s="1">
        <v>3</v>
      </c>
      <c r="B204" s="1">
        <v>5</v>
      </c>
      <c r="C204" s="1">
        <v>25</v>
      </c>
      <c r="D204" s="2">
        <v>44250</v>
      </c>
      <c r="E204" s="2">
        <f t="shared" si="4"/>
        <v>44252</v>
      </c>
      <c r="F204" s="2">
        <v>44257</v>
      </c>
      <c r="G204" s="2">
        <v>44261</v>
      </c>
      <c r="H204" s="1">
        <v>7</v>
      </c>
      <c r="I204" s="2"/>
      <c r="K204" s="2"/>
      <c r="M204" s="1">
        <v>0</v>
      </c>
      <c r="N204" s="1">
        <v>0</v>
      </c>
      <c r="O204" s="1">
        <f t="shared" si="5"/>
        <v>7</v>
      </c>
    </row>
    <row r="205" spans="1:15" x14ac:dyDescent="0.25">
      <c r="A205" s="1">
        <v>3</v>
      </c>
      <c r="B205" s="1">
        <v>10</v>
      </c>
      <c r="C205" s="1">
        <v>1</v>
      </c>
      <c r="D205" s="2">
        <v>44151</v>
      </c>
      <c r="E205" s="2">
        <f>D205+2</f>
        <v>44153</v>
      </c>
      <c r="F205" s="2">
        <v>44163</v>
      </c>
      <c r="G205" s="2">
        <v>44168</v>
      </c>
      <c r="H205" s="1">
        <v>2</v>
      </c>
      <c r="I205" s="2">
        <v>44169</v>
      </c>
      <c r="J205" s="1">
        <v>2</v>
      </c>
      <c r="K205" s="2">
        <v>44170</v>
      </c>
      <c r="L205" s="1">
        <v>1</v>
      </c>
      <c r="M205" s="1">
        <v>1</v>
      </c>
      <c r="N205" s="1">
        <v>0</v>
      </c>
      <c r="O205" s="1">
        <f t="shared" si="5"/>
        <v>6</v>
      </c>
    </row>
    <row r="206" spans="1:15" x14ac:dyDescent="0.25">
      <c r="A206" s="1">
        <v>3</v>
      </c>
      <c r="B206" s="1">
        <v>10</v>
      </c>
      <c r="C206" s="1">
        <v>2</v>
      </c>
      <c r="D206" s="2">
        <v>44151</v>
      </c>
      <c r="E206" s="2">
        <f t="shared" ref="E206:E229" si="6">D206+2</f>
        <v>44153</v>
      </c>
      <c r="F206" s="2">
        <v>44163</v>
      </c>
      <c r="G206" s="2">
        <v>44167</v>
      </c>
      <c r="H206" s="1">
        <v>3</v>
      </c>
      <c r="I206" s="2">
        <v>44168</v>
      </c>
      <c r="J206" s="1">
        <v>3</v>
      </c>
      <c r="O206" s="1">
        <f t="shared" si="5"/>
        <v>6</v>
      </c>
    </row>
    <row r="207" spans="1:15" x14ac:dyDescent="0.25">
      <c r="A207" s="1">
        <v>3</v>
      </c>
      <c r="B207" s="1">
        <v>10</v>
      </c>
      <c r="C207" s="1">
        <v>3</v>
      </c>
      <c r="D207" s="2">
        <v>44151</v>
      </c>
      <c r="E207" s="2">
        <f t="shared" si="6"/>
        <v>44153</v>
      </c>
      <c r="F207" s="2">
        <v>44163</v>
      </c>
      <c r="G207" s="2">
        <v>44167</v>
      </c>
      <c r="H207" s="1">
        <v>6</v>
      </c>
      <c r="M207" s="1">
        <v>1</v>
      </c>
      <c r="N207" s="1">
        <v>0</v>
      </c>
      <c r="O207" s="1">
        <f t="shared" si="5"/>
        <v>7</v>
      </c>
    </row>
    <row r="208" spans="1:15" x14ac:dyDescent="0.25">
      <c r="A208" s="1">
        <v>3</v>
      </c>
      <c r="B208" s="1">
        <v>10</v>
      </c>
      <c r="C208" s="1">
        <v>4</v>
      </c>
      <c r="D208" s="2">
        <v>44151</v>
      </c>
      <c r="E208" s="2">
        <f t="shared" si="6"/>
        <v>44153</v>
      </c>
      <c r="F208" s="2">
        <v>44163</v>
      </c>
      <c r="G208" s="2">
        <v>44166</v>
      </c>
      <c r="H208" s="1">
        <v>1</v>
      </c>
      <c r="I208" s="2">
        <v>44167</v>
      </c>
      <c r="J208" s="1">
        <v>3</v>
      </c>
      <c r="K208" s="2">
        <v>44168</v>
      </c>
      <c r="L208" s="1">
        <v>1</v>
      </c>
      <c r="M208" s="1">
        <v>0</v>
      </c>
      <c r="N208" s="1">
        <v>0</v>
      </c>
      <c r="O208" s="1">
        <f t="shared" si="5"/>
        <v>5</v>
      </c>
    </row>
    <row r="209" spans="1:15" x14ac:dyDescent="0.25">
      <c r="A209" s="1">
        <v>3</v>
      </c>
      <c r="B209" s="1">
        <v>10</v>
      </c>
      <c r="C209" s="1">
        <v>5</v>
      </c>
      <c r="D209" s="2">
        <v>44152</v>
      </c>
      <c r="E209" s="2">
        <f t="shared" si="6"/>
        <v>44154</v>
      </c>
      <c r="F209" s="2">
        <v>44164</v>
      </c>
      <c r="G209" s="2">
        <v>44168</v>
      </c>
      <c r="H209" s="1">
        <v>7</v>
      </c>
      <c r="M209" s="1">
        <v>0</v>
      </c>
      <c r="N209" s="1">
        <v>0</v>
      </c>
      <c r="O209" s="1">
        <f t="shared" si="5"/>
        <v>7</v>
      </c>
    </row>
    <row r="210" spans="1:15" x14ac:dyDescent="0.25">
      <c r="A210" s="1">
        <v>3</v>
      </c>
      <c r="B210" s="1">
        <v>10</v>
      </c>
      <c r="C210" s="1">
        <v>6</v>
      </c>
      <c r="D210" s="2">
        <v>44265</v>
      </c>
      <c r="E210" s="2">
        <v>44267</v>
      </c>
      <c r="F210" s="2">
        <v>44277</v>
      </c>
      <c r="M210" s="1">
        <v>6</v>
      </c>
      <c r="N210" s="1">
        <v>1</v>
      </c>
      <c r="O210" s="1">
        <f t="shared" si="5"/>
        <v>6</v>
      </c>
    </row>
    <row r="211" spans="1:15" x14ac:dyDescent="0.25">
      <c r="A211" s="1">
        <v>3</v>
      </c>
      <c r="B211" s="1">
        <v>10</v>
      </c>
      <c r="C211" s="1">
        <v>7</v>
      </c>
      <c r="D211" s="2">
        <v>44153</v>
      </c>
      <c r="E211" s="2">
        <f t="shared" si="6"/>
        <v>44155</v>
      </c>
      <c r="F211" s="2">
        <v>44165</v>
      </c>
      <c r="G211" s="2">
        <v>44169</v>
      </c>
      <c r="H211" s="1">
        <v>4</v>
      </c>
      <c r="M211" s="1">
        <v>0</v>
      </c>
      <c r="N211" s="1">
        <v>0</v>
      </c>
      <c r="O211" s="1">
        <f t="shared" si="5"/>
        <v>4</v>
      </c>
    </row>
    <row r="212" spans="1:15" x14ac:dyDescent="0.25">
      <c r="A212" s="1">
        <v>3</v>
      </c>
      <c r="B212" s="1">
        <v>10</v>
      </c>
      <c r="C212" s="1">
        <v>8</v>
      </c>
      <c r="D212" s="2">
        <v>44153</v>
      </c>
      <c r="E212" s="2">
        <f t="shared" si="6"/>
        <v>44155</v>
      </c>
      <c r="F212" s="2">
        <v>44165</v>
      </c>
      <c r="G212" s="2">
        <v>44168</v>
      </c>
      <c r="H212" s="1">
        <v>4</v>
      </c>
      <c r="M212" s="1">
        <v>2</v>
      </c>
      <c r="N212" s="1">
        <v>0</v>
      </c>
      <c r="O212" s="1">
        <f t="shared" si="5"/>
        <v>6</v>
      </c>
    </row>
    <row r="213" spans="1:15" x14ac:dyDescent="0.25">
      <c r="A213" s="1">
        <v>3</v>
      </c>
      <c r="B213" s="1">
        <v>10</v>
      </c>
      <c r="C213" s="1">
        <v>9</v>
      </c>
      <c r="D213" s="2">
        <v>44154</v>
      </c>
      <c r="E213" s="2">
        <f t="shared" si="6"/>
        <v>44156</v>
      </c>
      <c r="F213" s="2">
        <v>44166</v>
      </c>
      <c r="G213" s="2">
        <v>44170</v>
      </c>
      <c r="H213" s="1">
        <v>7</v>
      </c>
      <c r="I213" s="2">
        <v>44171</v>
      </c>
      <c r="J213" s="1">
        <v>2</v>
      </c>
      <c r="M213" s="1">
        <v>0</v>
      </c>
      <c r="N213" s="1">
        <v>0</v>
      </c>
      <c r="O213" s="1">
        <f t="shared" si="5"/>
        <v>9</v>
      </c>
    </row>
    <row r="214" spans="1:15" x14ac:dyDescent="0.25">
      <c r="A214" s="1">
        <v>3</v>
      </c>
      <c r="B214" s="1">
        <v>10</v>
      </c>
      <c r="C214" s="1">
        <v>10</v>
      </c>
      <c r="D214" s="2">
        <v>44155</v>
      </c>
      <c r="E214" s="2">
        <f t="shared" si="6"/>
        <v>44157</v>
      </c>
      <c r="F214" s="2">
        <v>44168</v>
      </c>
      <c r="G214" s="2">
        <v>44172</v>
      </c>
      <c r="H214" s="1">
        <v>4</v>
      </c>
      <c r="M214" s="1">
        <v>1</v>
      </c>
      <c r="N214" s="1">
        <v>0</v>
      </c>
      <c r="O214" s="1">
        <f t="shared" si="5"/>
        <v>5</v>
      </c>
    </row>
    <row r="215" spans="1:15" x14ac:dyDescent="0.25">
      <c r="A215" s="1">
        <v>3</v>
      </c>
      <c r="B215" s="1">
        <v>10</v>
      </c>
      <c r="C215" s="1">
        <v>11</v>
      </c>
      <c r="D215" s="2">
        <v>44203</v>
      </c>
      <c r="E215" s="2">
        <f t="shared" si="6"/>
        <v>44205</v>
      </c>
      <c r="F215" s="2">
        <v>44215</v>
      </c>
      <c r="G215" s="2">
        <v>44219</v>
      </c>
      <c r="H215" s="1">
        <v>1</v>
      </c>
      <c r="I215" s="2">
        <v>44220</v>
      </c>
      <c r="J215" s="1">
        <v>6</v>
      </c>
      <c r="K215" s="2"/>
      <c r="M215" s="1">
        <v>0</v>
      </c>
      <c r="N215" s="1">
        <v>0</v>
      </c>
      <c r="O215" s="1">
        <f t="shared" si="5"/>
        <v>7</v>
      </c>
    </row>
    <row r="216" spans="1:15" x14ac:dyDescent="0.25">
      <c r="A216" s="1">
        <v>3</v>
      </c>
      <c r="B216" s="1">
        <v>10</v>
      </c>
      <c r="C216" s="1">
        <v>12</v>
      </c>
      <c r="D216" s="2">
        <v>44204</v>
      </c>
      <c r="E216" s="2">
        <f t="shared" si="6"/>
        <v>44206</v>
      </c>
      <c r="F216" s="2">
        <v>44216</v>
      </c>
      <c r="G216" s="2">
        <v>44221</v>
      </c>
      <c r="H216" s="1">
        <v>1</v>
      </c>
      <c r="I216" s="2">
        <v>44222</v>
      </c>
      <c r="J216" s="1">
        <v>2</v>
      </c>
      <c r="K216" s="2">
        <v>44229</v>
      </c>
      <c r="L216" s="1">
        <v>1</v>
      </c>
      <c r="M216" s="1">
        <v>0</v>
      </c>
      <c r="N216" s="1">
        <v>2</v>
      </c>
      <c r="O216" s="1">
        <f t="shared" si="5"/>
        <v>4</v>
      </c>
    </row>
    <row r="217" spans="1:15" x14ac:dyDescent="0.25">
      <c r="A217" s="1">
        <v>3</v>
      </c>
      <c r="B217" s="1">
        <v>10</v>
      </c>
      <c r="C217" s="1">
        <v>13</v>
      </c>
      <c r="D217" s="2">
        <v>44205</v>
      </c>
      <c r="E217" s="2">
        <f t="shared" si="6"/>
        <v>44207</v>
      </c>
      <c r="F217" s="2">
        <v>44217</v>
      </c>
      <c r="G217" s="2">
        <v>44221</v>
      </c>
      <c r="H217" s="1">
        <v>1</v>
      </c>
      <c r="I217" s="2">
        <v>44222</v>
      </c>
      <c r="J217" s="1">
        <v>7</v>
      </c>
      <c r="K217" s="2"/>
      <c r="M217" s="1">
        <v>0</v>
      </c>
      <c r="N217" s="1">
        <v>0</v>
      </c>
      <c r="O217" s="1">
        <f t="shared" si="5"/>
        <v>8</v>
      </c>
    </row>
    <row r="218" spans="1:15" x14ac:dyDescent="0.25">
      <c r="A218" s="1">
        <v>3</v>
      </c>
      <c r="B218" s="1">
        <v>10</v>
      </c>
      <c r="C218" s="1">
        <v>14</v>
      </c>
      <c r="D218" s="2">
        <v>44206</v>
      </c>
      <c r="E218" s="2">
        <f t="shared" si="6"/>
        <v>44208</v>
      </c>
      <c r="F218" s="2">
        <v>44218</v>
      </c>
      <c r="G218" s="2">
        <v>44222</v>
      </c>
      <c r="H218" s="1">
        <v>8</v>
      </c>
      <c r="I218" s="2"/>
      <c r="K218" s="2"/>
      <c r="M218" s="1">
        <v>0</v>
      </c>
      <c r="N218" s="1">
        <v>0</v>
      </c>
      <c r="O218" s="1">
        <f t="shared" si="5"/>
        <v>8</v>
      </c>
    </row>
    <row r="219" spans="1:15" x14ac:dyDescent="0.25">
      <c r="A219" s="1">
        <v>3</v>
      </c>
      <c r="B219" s="1">
        <v>10</v>
      </c>
      <c r="C219" s="1">
        <v>15</v>
      </c>
      <c r="D219" s="2">
        <v>44206</v>
      </c>
      <c r="E219" s="2">
        <f t="shared" si="6"/>
        <v>44208</v>
      </c>
      <c r="F219" s="2">
        <v>44218</v>
      </c>
      <c r="G219" s="2">
        <v>44222</v>
      </c>
      <c r="H219" s="1">
        <v>2</v>
      </c>
      <c r="I219" s="2">
        <v>44223</v>
      </c>
      <c r="J219" s="1">
        <v>7</v>
      </c>
      <c r="K219" s="2"/>
      <c r="M219" s="1">
        <v>0</v>
      </c>
      <c r="N219" s="1">
        <v>0</v>
      </c>
      <c r="O219" s="1">
        <f t="shared" si="5"/>
        <v>9</v>
      </c>
    </row>
    <row r="220" spans="1:15" x14ac:dyDescent="0.25">
      <c r="A220" s="1">
        <v>3</v>
      </c>
      <c r="B220" s="1">
        <v>10</v>
      </c>
      <c r="C220" s="1">
        <v>16</v>
      </c>
      <c r="D220" s="2">
        <v>44206</v>
      </c>
      <c r="E220" s="2">
        <f t="shared" si="6"/>
        <v>44208</v>
      </c>
      <c r="F220" s="2">
        <v>44218</v>
      </c>
      <c r="G220" s="2">
        <v>44222</v>
      </c>
      <c r="H220" s="1">
        <v>6</v>
      </c>
      <c r="I220" s="2"/>
      <c r="K220" s="2"/>
      <c r="M220" s="1">
        <v>0</v>
      </c>
      <c r="N220" s="1">
        <v>0</v>
      </c>
      <c r="O220" s="1">
        <f t="shared" si="5"/>
        <v>6</v>
      </c>
    </row>
    <row r="221" spans="1:15" x14ac:dyDescent="0.25">
      <c r="A221" s="1">
        <v>3</v>
      </c>
      <c r="B221" s="1">
        <v>10</v>
      </c>
      <c r="C221" s="1">
        <v>17</v>
      </c>
      <c r="D221" s="2">
        <v>44226</v>
      </c>
      <c r="E221" s="2">
        <f t="shared" si="6"/>
        <v>44228</v>
      </c>
      <c r="F221" s="2">
        <v>44238</v>
      </c>
      <c r="G221" s="2">
        <v>44242</v>
      </c>
      <c r="H221" s="1">
        <v>10</v>
      </c>
      <c r="I221" s="2">
        <v>44243</v>
      </c>
      <c r="J221" s="1">
        <v>1</v>
      </c>
      <c r="K221" s="2"/>
      <c r="M221" s="1">
        <v>0</v>
      </c>
      <c r="N221" s="1">
        <v>0</v>
      </c>
      <c r="O221" s="1">
        <f t="shared" si="5"/>
        <v>11</v>
      </c>
    </row>
    <row r="222" spans="1:15" x14ac:dyDescent="0.25">
      <c r="A222" s="1">
        <v>3</v>
      </c>
      <c r="B222" s="1">
        <v>10</v>
      </c>
      <c r="C222" s="1">
        <v>18</v>
      </c>
      <c r="D222" s="2">
        <v>44228</v>
      </c>
      <c r="E222" s="2">
        <f t="shared" si="6"/>
        <v>44230</v>
      </c>
      <c r="F222" s="2">
        <v>44240</v>
      </c>
      <c r="G222" s="2">
        <v>44244</v>
      </c>
      <c r="H222" s="1">
        <v>1</v>
      </c>
      <c r="I222" s="2">
        <v>44245</v>
      </c>
      <c r="J222" s="1">
        <v>2</v>
      </c>
      <c r="K222" s="2">
        <v>44246</v>
      </c>
      <c r="L222" s="1">
        <v>3</v>
      </c>
      <c r="M222" s="1">
        <v>1</v>
      </c>
      <c r="N222" s="1">
        <v>0</v>
      </c>
      <c r="O222" s="1">
        <f t="shared" si="5"/>
        <v>7</v>
      </c>
    </row>
    <row r="223" spans="1:15" x14ac:dyDescent="0.25">
      <c r="A223" s="1">
        <v>3</v>
      </c>
      <c r="B223" s="1">
        <v>10</v>
      </c>
      <c r="C223" s="1">
        <v>19</v>
      </c>
      <c r="D223" s="2">
        <v>44229</v>
      </c>
      <c r="E223" s="2">
        <f t="shared" si="6"/>
        <v>44231</v>
      </c>
      <c r="F223" s="2">
        <v>44241</v>
      </c>
      <c r="G223" s="2">
        <v>44245</v>
      </c>
      <c r="H223" s="1">
        <v>2</v>
      </c>
      <c r="I223" s="2">
        <v>44246</v>
      </c>
      <c r="J223" s="1">
        <v>5</v>
      </c>
      <c r="K223" s="2">
        <v>44247</v>
      </c>
      <c r="L223" s="1">
        <v>1</v>
      </c>
      <c r="M223" s="1">
        <v>0</v>
      </c>
      <c r="N223" s="1">
        <v>0</v>
      </c>
      <c r="O223" s="1">
        <f t="shared" si="5"/>
        <v>8</v>
      </c>
    </row>
    <row r="224" spans="1:15" x14ac:dyDescent="0.25">
      <c r="A224" s="1">
        <v>3</v>
      </c>
      <c r="B224" s="1">
        <v>10</v>
      </c>
      <c r="C224" s="1">
        <v>20</v>
      </c>
      <c r="D224" s="2">
        <v>44230</v>
      </c>
      <c r="E224" s="2">
        <f t="shared" si="6"/>
        <v>44232</v>
      </c>
      <c r="F224" s="2">
        <v>44242</v>
      </c>
      <c r="G224" s="2">
        <v>44246</v>
      </c>
      <c r="H224" s="1">
        <v>2</v>
      </c>
      <c r="I224" s="2">
        <v>44247</v>
      </c>
      <c r="J224" s="1">
        <v>1</v>
      </c>
      <c r="K224" s="2">
        <v>44248</v>
      </c>
      <c r="L224" s="1">
        <v>1</v>
      </c>
      <c r="M224" s="1">
        <v>0</v>
      </c>
      <c r="N224" s="1">
        <v>1</v>
      </c>
      <c r="O224" s="1">
        <f t="shared" si="5"/>
        <v>4</v>
      </c>
    </row>
    <row r="225" spans="1:15" x14ac:dyDescent="0.25">
      <c r="A225" s="1">
        <v>3</v>
      </c>
      <c r="B225" s="1">
        <v>10</v>
      </c>
      <c r="C225" s="1">
        <v>21</v>
      </c>
      <c r="D225" s="2">
        <v>44235</v>
      </c>
      <c r="E225" s="2">
        <f t="shared" si="6"/>
        <v>44237</v>
      </c>
      <c r="F225" s="2">
        <v>44247</v>
      </c>
      <c r="G225" s="2">
        <v>44251</v>
      </c>
      <c r="H225" s="1">
        <v>4</v>
      </c>
      <c r="I225" s="2">
        <v>44252</v>
      </c>
      <c r="J225" s="1">
        <v>2</v>
      </c>
      <c r="K225" s="2"/>
      <c r="M225" s="1">
        <v>0</v>
      </c>
      <c r="N225" s="1">
        <v>0</v>
      </c>
      <c r="O225" s="1">
        <f t="shared" si="5"/>
        <v>6</v>
      </c>
    </row>
    <row r="226" spans="1:15" x14ac:dyDescent="0.25">
      <c r="A226" s="1">
        <v>3</v>
      </c>
      <c r="B226" s="1">
        <v>10</v>
      </c>
      <c r="C226" s="1">
        <v>22</v>
      </c>
      <c r="D226" s="2">
        <v>44235</v>
      </c>
      <c r="E226" s="2">
        <f t="shared" si="6"/>
        <v>44237</v>
      </c>
      <c r="F226" s="2">
        <v>44247</v>
      </c>
      <c r="G226" s="2">
        <v>44250</v>
      </c>
      <c r="H226" s="1">
        <v>5</v>
      </c>
      <c r="I226" s="2">
        <v>44251</v>
      </c>
      <c r="J226" s="1">
        <v>3</v>
      </c>
      <c r="K226" s="2"/>
      <c r="M226" s="1">
        <v>0</v>
      </c>
      <c r="N226" s="1">
        <v>0</v>
      </c>
      <c r="O226" s="1">
        <f t="shared" si="5"/>
        <v>8</v>
      </c>
    </row>
    <row r="227" spans="1:15" x14ac:dyDescent="0.25">
      <c r="A227" s="1">
        <v>3</v>
      </c>
      <c r="B227" s="1">
        <v>10</v>
      </c>
      <c r="C227" s="1">
        <v>23</v>
      </c>
      <c r="D227" s="2">
        <v>44236</v>
      </c>
      <c r="E227" s="2">
        <f t="shared" si="6"/>
        <v>44238</v>
      </c>
      <c r="F227" s="2">
        <v>44248</v>
      </c>
      <c r="G227" s="2">
        <v>44252</v>
      </c>
      <c r="H227" s="1">
        <v>2</v>
      </c>
      <c r="I227" s="2">
        <v>44253</v>
      </c>
      <c r="J227" s="1">
        <v>2</v>
      </c>
      <c r="K227" s="2"/>
      <c r="M227" s="1">
        <v>2</v>
      </c>
      <c r="N227" s="1">
        <v>3</v>
      </c>
      <c r="O227" s="1">
        <f t="shared" si="5"/>
        <v>6</v>
      </c>
    </row>
    <row r="228" spans="1:15" x14ac:dyDescent="0.25">
      <c r="A228" s="1">
        <v>3</v>
      </c>
      <c r="B228" s="1">
        <v>10</v>
      </c>
      <c r="C228" s="1">
        <v>24</v>
      </c>
      <c r="D228" s="2">
        <v>44237</v>
      </c>
      <c r="E228" s="2">
        <f t="shared" si="6"/>
        <v>44239</v>
      </c>
      <c r="F228" s="2">
        <v>44249</v>
      </c>
      <c r="G228" s="2">
        <v>44254</v>
      </c>
      <c r="H228" s="1">
        <v>11</v>
      </c>
      <c r="I228" s="2"/>
      <c r="K228" s="2"/>
      <c r="M228" s="1">
        <v>0</v>
      </c>
      <c r="N228" s="1">
        <v>0</v>
      </c>
      <c r="O228" s="1">
        <f t="shared" si="5"/>
        <v>11</v>
      </c>
    </row>
    <row r="229" spans="1:15" x14ac:dyDescent="0.25">
      <c r="A229" s="1">
        <v>3</v>
      </c>
      <c r="B229" s="1">
        <v>10</v>
      </c>
      <c r="C229" s="1">
        <v>25</v>
      </c>
      <c r="D229" s="2">
        <v>44250</v>
      </c>
      <c r="E229" s="2">
        <f t="shared" si="6"/>
        <v>44252</v>
      </c>
      <c r="F229" s="2">
        <v>44262</v>
      </c>
      <c r="G229" s="2">
        <v>44266</v>
      </c>
      <c r="H229" s="1">
        <v>2</v>
      </c>
      <c r="I229" s="2">
        <v>44267</v>
      </c>
      <c r="J229" s="1">
        <v>4</v>
      </c>
      <c r="K229" s="2"/>
      <c r="M229" s="1">
        <v>0</v>
      </c>
      <c r="N229" s="1">
        <v>0</v>
      </c>
      <c r="O229" s="1">
        <f t="shared" si="5"/>
        <v>6</v>
      </c>
    </row>
    <row r="230" spans="1:15" x14ac:dyDescent="0.25">
      <c r="A230" s="1">
        <v>3</v>
      </c>
      <c r="B230" s="1">
        <v>20</v>
      </c>
      <c r="C230" s="1">
        <v>1</v>
      </c>
      <c r="D230" s="2">
        <v>44151</v>
      </c>
      <c r="E230" s="2">
        <f>D230+2</f>
        <v>44153</v>
      </c>
      <c r="F230" s="2">
        <v>44173</v>
      </c>
      <c r="M230" s="1">
        <v>7</v>
      </c>
      <c r="N230" s="1">
        <v>0</v>
      </c>
      <c r="O230" s="1">
        <f t="shared" si="5"/>
        <v>7</v>
      </c>
    </row>
    <row r="231" spans="1:15" x14ac:dyDescent="0.25">
      <c r="A231" s="1">
        <v>3</v>
      </c>
      <c r="B231" s="1">
        <v>20</v>
      </c>
      <c r="C231" s="1">
        <v>2</v>
      </c>
      <c r="D231" s="2">
        <v>44151</v>
      </c>
      <c r="E231" s="2">
        <f t="shared" ref="E231:E254" si="7">D231+2</f>
        <v>44153</v>
      </c>
      <c r="F231" s="2">
        <v>44173</v>
      </c>
      <c r="G231" s="2">
        <v>44177</v>
      </c>
      <c r="H231" s="1">
        <v>3</v>
      </c>
      <c r="I231" s="2">
        <v>44180</v>
      </c>
      <c r="J231" s="1">
        <v>1</v>
      </c>
      <c r="M231" s="1">
        <v>3</v>
      </c>
      <c r="N231" s="1">
        <v>0</v>
      </c>
      <c r="O231" s="1">
        <f t="shared" si="5"/>
        <v>7</v>
      </c>
    </row>
    <row r="232" spans="1:15" x14ac:dyDescent="0.25">
      <c r="A232" s="1">
        <v>3</v>
      </c>
      <c r="B232" s="1">
        <v>20</v>
      </c>
      <c r="C232" s="1">
        <v>3</v>
      </c>
      <c r="D232" s="2">
        <v>44151</v>
      </c>
      <c r="E232" s="2">
        <f t="shared" si="7"/>
        <v>44153</v>
      </c>
      <c r="F232" s="2">
        <v>44173</v>
      </c>
      <c r="G232" s="2">
        <v>44178</v>
      </c>
      <c r="H232" s="1">
        <v>3</v>
      </c>
      <c r="I232" s="2">
        <v>44180</v>
      </c>
      <c r="J232" s="1">
        <v>1</v>
      </c>
      <c r="M232" s="1">
        <v>2</v>
      </c>
      <c r="N232" s="1">
        <v>0</v>
      </c>
      <c r="O232" s="1">
        <f t="shared" si="5"/>
        <v>6</v>
      </c>
    </row>
    <row r="233" spans="1:15" x14ac:dyDescent="0.25">
      <c r="A233" s="1">
        <v>3</v>
      </c>
      <c r="B233" s="1">
        <v>20</v>
      </c>
      <c r="C233" s="1">
        <v>4</v>
      </c>
      <c r="D233" s="2">
        <v>44151</v>
      </c>
      <c r="E233" s="2">
        <f t="shared" si="7"/>
        <v>44153</v>
      </c>
      <c r="F233" s="2">
        <v>44173</v>
      </c>
      <c r="G233" s="2">
        <v>44177</v>
      </c>
      <c r="H233" s="1">
        <v>3</v>
      </c>
      <c r="I233" s="2">
        <v>44178</v>
      </c>
      <c r="J233" s="1">
        <v>3</v>
      </c>
      <c r="M233" s="1">
        <v>0</v>
      </c>
      <c r="N233" s="1">
        <v>0</v>
      </c>
      <c r="O233" s="1">
        <f t="shared" si="5"/>
        <v>6</v>
      </c>
    </row>
    <row r="234" spans="1:15" x14ac:dyDescent="0.25">
      <c r="A234" s="1">
        <v>3</v>
      </c>
      <c r="B234" s="1">
        <v>20</v>
      </c>
      <c r="C234" s="1">
        <v>5</v>
      </c>
      <c r="D234" s="2">
        <v>44152</v>
      </c>
      <c r="E234" s="2">
        <f t="shared" si="7"/>
        <v>44154</v>
      </c>
      <c r="F234" s="2">
        <v>44174</v>
      </c>
      <c r="G234" s="2">
        <v>44180</v>
      </c>
      <c r="H234" s="1">
        <v>1</v>
      </c>
      <c r="M234" s="1">
        <v>6</v>
      </c>
      <c r="N234" s="1">
        <v>0</v>
      </c>
      <c r="O234" s="1">
        <f t="shared" si="5"/>
        <v>7</v>
      </c>
    </row>
    <row r="235" spans="1:15" x14ac:dyDescent="0.25">
      <c r="A235" s="1">
        <v>3</v>
      </c>
      <c r="B235" s="1">
        <v>20</v>
      </c>
      <c r="C235" s="1">
        <v>6</v>
      </c>
      <c r="D235" s="2">
        <v>44152</v>
      </c>
      <c r="E235" s="2">
        <f t="shared" si="7"/>
        <v>44154</v>
      </c>
      <c r="F235" s="2">
        <v>44174</v>
      </c>
      <c r="G235" s="2">
        <v>44178</v>
      </c>
      <c r="H235" s="1">
        <v>3</v>
      </c>
      <c r="I235" s="2">
        <v>44180</v>
      </c>
      <c r="J235" s="1">
        <v>1</v>
      </c>
      <c r="M235" s="1">
        <v>3</v>
      </c>
      <c r="N235" s="1">
        <v>1</v>
      </c>
      <c r="O235" s="1">
        <f t="shared" si="5"/>
        <v>7</v>
      </c>
    </row>
    <row r="236" spans="1:15" x14ac:dyDescent="0.25">
      <c r="A236" s="1">
        <v>3</v>
      </c>
      <c r="B236" s="1">
        <v>20</v>
      </c>
      <c r="C236" s="1">
        <v>7</v>
      </c>
      <c r="D236" s="2">
        <v>44153</v>
      </c>
      <c r="E236" s="2">
        <f t="shared" si="7"/>
        <v>44155</v>
      </c>
      <c r="F236" s="2">
        <v>44175</v>
      </c>
      <c r="G236" s="2">
        <v>44180</v>
      </c>
      <c r="H236" s="1">
        <v>6</v>
      </c>
      <c r="I236" s="2">
        <v>44182</v>
      </c>
      <c r="J236" s="1">
        <v>1</v>
      </c>
      <c r="M236" s="1">
        <v>0</v>
      </c>
      <c r="N236" s="1">
        <v>0</v>
      </c>
      <c r="O236" s="1">
        <f t="shared" si="5"/>
        <v>7</v>
      </c>
    </row>
    <row r="237" spans="1:15" x14ac:dyDescent="0.25">
      <c r="A237" s="1">
        <v>3</v>
      </c>
      <c r="B237" s="1">
        <v>20</v>
      </c>
      <c r="C237" s="1">
        <v>8</v>
      </c>
      <c r="D237" s="2">
        <v>44153</v>
      </c>
      <c r="E237" s="2">
        <f t="shared" si="7"/>
        <v>44155</v>
      </c>
      <c r="F237" s="2">
        <v>44175</v>
      </c>
      <c r="M237" s="1">
        <v>8</v>
      </c>
      <c r="N237" s="1">
        <v>1</v>
      </c>
      <c r="O237" s="1">
        <f t="shared" si="5"/>
        <v>8</v>
      </c>
    </row>
    <row r="238" spans="1:15" x14ac:dyDescent="0.25">
      <c r="A238" s="1">
        <v>3</v>
      </c>
      <c r="B238" s="1">
        <v>20</v>
      </c>
      <c r="C238" s="1">
        <v>9</v>
      </c>
      <c r="D238" s="2">
        <v>44154</v>
      </c>
      <c r="E238" s="2">
        <f t="shared" si="7"/>
        <v>44156</v>
      </c>
      <c r="F238" s="2">
        <v>44176</v>
      </c>
      <c r="G238" s="2">
        <v>44181</v>
      </c>
      <c r="H238" s="1">
        <v>2</v>
      </c>
      <c r="I238" s="2">
        <v>44184</v>
      </c>
      <c r="J238" s="1">
        <v>1</v>
      </c>
      <c r="M238" s="1">
        <v>4</v>
      </c>
      <c r="N238" s="1">
        <v>0</v>
      </c>
      <c r="O238" s="1">
        <f t="shared" si="5"/>
        <v>7</v>
      </c>
    </row>
    <row r="239" spans="1:15" x14ac:dyDescent="0.25">
      <c r="A239" s="1">
        <v>3</v>
      </c>
      <c r="B239" s="1">
        <v>20</v>
      </c>
      <c r="C239" s="1">
        <v>10</v>
      </c>
      <c r="D239" s="2">
        <v>44155</v>
      </c>
      <c r="E239" s="2">
        <f t="shared" si="7"/>
        <v>44157</v>
      </c>
      <c r="F239" s="2">
        <v>44178</v>
      </c>
      <c r="M239" s="1">
        <v>7</v>
      </c>
      <c r="N239" s="1">
        <v>0</v>
      </c>
      <c r="O239" s="1">
        <f t="shared" si="5"/>
        <v>7</v>
      </c>
    </row>
    <row r="240" spans="1:15" x14ac:dyDescent="0.25">
      <c r="A240" s="1">
        <v>3</v>
      </c>
      <c r="B240" s="1">
        <v>20</v>
      </c>
      <c r="C240" s="1">
        <v>11</v>
      </c>
      <c r="D240" s="2">
        <v>44203</v>
      </c>
      <c r="E240" s="2">
        <f t="shared" si="7"/>
        <v>44205</v>
      </c>
      <c r="F240" s="2">
        <v>44225</v>
      </c>
      <c r="G240" s="2">
        <v>44229</v>
      </c>
      <c r="H240" s="1">
        <v>1</v>
      </c>
      <c r="I240" s="2"/>
      <c r="K240" s="2"/>
      <c r="M240" s="1">
        <v>5</v>
      </c>
      <c r="N240" s="1">
        <v>0</v>
      </c>
      <c r="O240" s="1">
        <f t="shared" si="5"/>
        <v>6</v>
      </c>
    </row>
    <row r="241" spans="1:15" x14ac:dyDescent="0.25">
      <c r="A241" s="1">
        <v>3</v>
      </c>
      <c r="B241" s="1">
        <v>20</v>
      </c>
      <c r="C241" s="1">
        <v>12</v>
      </c>
      <c r="D241" s="2">
        <v>44204</v>
      </c>
      <c r="E241" s="2">
        <f t="shared" si="7"/>
        <v>44206</v>
      </c>
      <c r="F241" s="2">
        <v>44226</v>
      </c>
      <c r="G241" s="2">
        <v>44230</v>
      </c>
      <c r="H241" s="1">
        <v>1</v>
      </c>
      <c r="I241" s="2"/>
      <c r="K241" s="2"/>
      <c r="M241" s="1">
        <v>6</v>
      </c>
      <c r="N241" s="1">
        <v>2</v>
      </c>
      <c r="O241" s="1">
        <f t="shared" si="5"/>
        <v>7</v>
      </c>
    </row>
    <row r="242" spans="1:15" x14ac:dyDescent="0.25">
      <c r="A242" s="1">
        <v>3</v>
      </c>
      <c r="B242" s="1">
        <v>20</v>
      </c>
      <c r="C242" s="1">
        <v>13</v>
      </c>
      <c r="D242" s="2">
        <v>44205</v>
      </c>
      <c r="E242" s="2">
        <f t="shared" si="7"/>
        <v>44207</v>
      </c>
      <c r="F242" s="2">
        <v>44227</v>
      </c>
      <c r="G242" s="2">
        <v>44231</v>
      </c>
      <c r="H242" s="1">
        <v>8</v>
      </c>
      <c r="I242" s="2"/>
      <c r="K242" s="2"/>
      <c r="M242" s="1">
        <v>0</v>
      </c>
      <c r="N242" s="1">
        <v>0</v>
      </c>
      <c r="O242" s="1">
        <f t="shared" si="5"/>
        <v>8</v>
      </c>
    </row>
    <row r="243" spans="1:15" x14ac:dyDescent="0.25">
      <c r="A243" s="1">
        <v>3</v>
      </c>
      <c r="B243" s="1">
        <v>20</v>
      </c>
      <c r="C243" s="1">
        <v>14</v>
      </c>
      <c r="D243" s="2">
        <v>44206</v>
      </c>
      <c r="E243" s="2">
        <f t="shared" si="7"/>
        <v>44208</v>
      </c>
      <c r="F243" s="2">
        <v>44228</v>
      </c>
      <c r="G243" s="2"/>
      <c r="I243" s="2"/>
      <c r="K243" s="2"/>
      <c r="M243" s="1">
        <v>5</v>
      </c>
      <c r="N243" s="1">
        <v>2</v>
      </c>
      <c r="O243" s="1">
        <f t="shared" si="5"/>
        <v>5</v>
      </c>
    </row>
    <row r="244" spans="1:15" x14ac:dyDescent="0.25">
      <c r="A244" s="1">
        <v>3</v>
      </c>
      <c r="B244" s="1">
        <v>20</v>
      </c>
      <c r="C244" s="1">
        <v>15</v>
      </c>
      <c r="D244" s="2">
        <v>44206</v>
      </c>
      <c r="E244" s="2">
        <f t="shared" si="7"/>
        <v>44208</v>
      </c>
      <c r="F244" s="2">
        <v>44228</v>
      </c>
      <c r="G244" s="2">
        <v>44233</v>
      </c>
      <c r="H244" s="1">
        <v>1</v>
      </c>
      <c r="I244" s="2"/>
      <c r="K244" s="2"/>
      <c r="M244" s="1">
        <v>5</v>
      </c>
      <c r="N244" s="1">
        <v>0</v>
      </c>
      <c r="O244" s="1">
        <f t="shared" si="5"/>
        <v>6</v>
      </c>
    </row>
    <row r="245" spans="1:15" x14ac:dyDescent="0.25">
      <c r="A245" s="1">
        <v>3</v>
      </c>
      <c r="B245" s="1">
        <v>20</v>
      </c>
      <c r="C245" s="1">
        <v>16</v>
      </c>
      <c r="D245" s="2">
        <v>44206</v>
      </c>
      <c r="E245" s="2">
        <f t="shared" si="7"/>
        <v>44208</v>
      </c>
      <c r="F245" s="2">
        <v>44228</v>
      </c>
      <c r="G245" s="2">
        <v>44232</v>
      </c>
      <c r="H245" s="1">
        <v>7</v>
      </c>
      <c r="I245" s="2"/>
      <c r="K245" s="2"/>
      <c r="M245" s="1">
        <v>0</v>
      </c>
      <c r="N245" s="1">
        <v>0</v>
      </c>
      <c r="O245" s="1">
        <f t="shared" si="5"/>
        <v>7</v>
      </c>
    </row>
    <row r="246" spans="1:15" x14ac:dyDescent="0.25">
      <c r="A246" s="1">
        <v>3</v>
      </c>
      <c r="B246" s="1">
        <v>20</v>
      </c>
      <c r="C246" s="1">
        <v>17</v>
      </c>
      <c r="D246" s="2">
        <v>44226</v>
      </c>
      <c r="E246" s="2">
        <f t="shared" si="7"/>
        <v>44228</v>
      </c>
      <c r="F246" s="2">
        <v>44248</v>
      </c>
      <c r="G246" s="2">
        <v>44252</v>
      </c>
      <c r="H246" s="1">
        <v>3</v>
      </c>
      <c r="I246" s="2"/>
      <c r="K246" s="2"/>
      <c r="M246" s="1">
        <v>1</v>
      </c>
      <c r="N246" s="1">
        <v>0</v>
      </c>
      <c r="O246" s="1">
        <f t="shared" si="5"/>
        <v>4</v>
      </c>
    </row>
    <row r="247" spans="1:15" x14ac:dyDescent="0.25">
      <c r="A247" s="1">
        <v>3</v>
      </c>
      <c r="B247" s="1">
        <v>20</v>
      </c>
      <c r="C247" s="1">
        <v>18</v>
      </c>
      <c r="D247" s="2">
        <v>44228</v>
      </c>
      <c r="E247" s="2">
        <f t="shared" si="7"/>
        <v>44230</v>
      </c>
      <c r="F247" s="2">
        <v>44250</v>
      </c>
      <c r="G247" s="2">
        <v>44254</v>
      </c>
      <c r="H247" s="1">
        <v>4</v>
      </c>
      <c r="I247" s="2">
        <v>44255</v>
      </c>
      <c r="J247" s="1">
        <v>2</v>
      </c>
      <c r="K247" s="2"/>
      <c r="M247" s="1">
        <v>0</v>
      </c>
      <c r="N247" s="1">
        <v>0</v>
      </c>
      <c r="O247" s="1">
        <f t="shared" si="5"/>
        <v>6</v>
      </c>
    </row>
    <row r="248" spans="1:15" x14ac:dyDescent="0.25">
      <c r="A248" s="1">
        <v>3</v>
      </c>
      <c r="B248" s="1">
        <v>20</v>
      </c>
      <c r="C248" s="1">
        <v>19</v>
      </c>
      <c r="D248" s="2">
        <v>44229</v>
      </c>
      <c r="E248" s="2">
        <f t="shared" si="7"/>
        <v>44231</v>
      </c>
      <c r="F248" s="2">
        <v>44251</v>
      </c>
      <c r="G248" s="2">
        <v>44255</v>
      </c>
      <c r="H248" s="1">
        <v>1</v>
      </c>
      <c r="I248" s="2">
        <v>44256</v>
      </c>
      <c r="J248" s="1">
        <v>2</v>
      </c>
      <c r="K248" s="2">
        <v>44258</v>
      </c>
      <c r="L248" s="1">
        <v>2</v>
      </c>
      <c r="M248" s="1">
        <v>1</v>
      </c>
      <c r="N248" s="1">
        <v>1</v>
      </c>
      <c r="O248" s="1">
        <f t="shared" si="5"/>
        <v>6</v>
      </c>
    </row>
    <row r="249" spans="1:15" x14ac:dyDescent="0.25">
      <c r="A249" s="1">
        <v>3</v>
      </c>
      <c r="B249" s="1">
        <v>20</v>
      </c>
      <c r="C249" s="1">
        <v>20</v>
      </c>
      <c r="D249" s="2">
        <v>44230</v>
      </c>
      <c r="E249" s="2">
        <f t="shared" si="7"/>
        <v>44232</v>
      </c>
      <c r="F249" s="2">
        <v>44252</v>
      </c>
      <c r="G249" s="2">
        <v>44256</v>
      </c>
      <c r="H249" s="1">
        <v>2</v>
      </c>
      <c r="I249" s="2"/>
      <c r="K249" s="2"/>
      <c r="M249" s="1">
        <v>10</v>
      </c>
      <c r="N249" s="1">
        <v>0</v>
      </c>
      <c r="O249" s="1">
        <f t="shared" si="5"/>
        <v>12</v>
      </c>
    </row>
    <row r="250" spans="1:15" x14ac:dyDescent="0.25">
      <c r="A250" s="1">
        <v>3</v>
      </c>
      <c r="B250" s="1">
        <v>20</v>
      </c>
      <c r="C250" s="1">
        <v>21</v>
      </c>
      <c r="D250" s="2">
        <v>44235</v>
      </c>
      <c r="E250" s="2">
        <f t="shared" si="7"/>
        <v>44237</v>
      </c>
      <c r="F250" s="2">
        <v>44257</v>
      </c>
      <c r="G250" s="2">
        <v>44260</v>
      </c>
      <c r="H250" s="1">
        <v>1</v>
      </c>
      <c r="I250" s="2">
        <v>44261</v>
      </c>
      <c r="J250" s="1">
        <v>6</v>
      </c>
      <c r="K250" s="2"/>
      <c r="M250" s="1">
        <v>1</v>
      </c>
      <c r="N250" s="1">
        <v>0</v>
      </c>
      <c r="O250" s="1">
        <f t="shared" si="5"/>
        <v>8</v>
      </c>
    </row>
    <row r="251" spans="1:15" x14ac:dyDescent="0.25">
      <c r="A251" s="1">
        <v>3</v>
      </c>
      <c r="B251" s="1">
        <v>20</v>
      </c>
      <c r="C251" s="1">
        <v>22</v>
      </c>
      <c r="D251" s="2">
        <v>44235</v>
      </c>
      <c r="E251" s="2">
        <f t="shared" si="7"/>
        <v>44237</v>
      </c>
      <c r="F251" s="2">
        <v>44257</v>
      </c>
      <c r="G251" s="2">
        <v>44261</v>
      </c>
      <c r="H251" s="1">
        <v>5</v>
      </c>
      <c r="I251" s="2"/>
      <c r="K251" s="2"/>
      <c r="M251" s="1">
        <v>2</v>
      </c>
      <c r="N251" s="1">
        <v>0</v>
      </c>
      <c r="O251" s="1">
        <f t="shared" ref="O251:O304" si="8">H251+J251+L251+M251</f>
        <v>7</v>
      </c>
    </row>
    <row r="252" spans="1:15" x14ac:dyDescent="0.25">
      <c r="A252" s="1">
        <v>3</v>
      </c>
      <c r="B252" s="1">
        <v>20</v>
      </c>
      <c r="C252" s="1">
        <v>23</v>
      </c>
      <c r="D252" s="2">
        <v>44236</v>
      </c>
      <c r="E252" s="2">
        <f t="shared" si="7"/>
        <v>44238</v>
      </c>
      <c r="F252" s="2">
        <v>44258</v>
      </c>
      <c r="G252" s="2">
        <v>44262</v>
      </c>
      <c r="H252" s="1">
        <v>1</v>
      </c>
      <c r="I252" s="2">
        <v>44263</v>
      </c>
      <c r="J252" s="1">
        <v>8</v>
      </c>
      <c r="K252" s="2"/>
      <c r="M252" s="1">
        <v>0</v>
      </c>
      <c r="N252" s="1">
        <v>0</v>
      </c>
      <c r="O252" s="1">
        <f t="shared" si="8"/>
        <v>9</v>
      </c>
    </row>
    <row r="253" spans="1:15" x14ac:dyDescent="0.25">
      <c r="A253" s="1">
        <v>3</v>
      </c>
      <c r="B253" s="1">
        <v>20</v>
      </c>
      <c r="C253" s="1">
        <v>24</v>
      </c>
      <c r="D253" s="2">
        <v>44237</v>
      </c>
      <c r="E253" s="2">
        <f t="shared" si="7"/>
        <v>44239</v>
      </c>
      <c r="F253" s="2">
        <v>44259</v>
      </c>
      <c r="G253" s="2">
        <v>44263</v>
      </c>
      <c r="H253" s="1">
        <v>9</v>
      </c>
      <c r="I253" s="2">
        <v>44264</v>
      </c>
      <c r="J253" s="1">
        <v>1</v>
      </c>
      <c r="K253" s="2"/>
      <c r="M253" s="1">
        <v>0</v>
      </c>
      <c r="N253" s="1">
        <v>0</v>
      </c>
      <c r="O253" s="1">
        <f t="shared" si="8"/>
        <v>10</v>
      </c>
    </row>
    <row r="254" spans="1:15" x14ac:dyDescent="0.25">
      <c r="A254" s="1">
        <v>3</v>
      </c>
      <c r="B254" s="1">
        <v>20</v>
      </c>
      <c r="C254" s="1">
        <v>25</v>
      </c>
      <c r="D254" s="2">
        <v>44250</v>
      </c>
      <c r="E254" s="2">
        <f t="shared" si="7"/>
        <v>44252</v>
      </c>
      <c r="F254" s="2">
        <v>44272</v>
      </c>
      <c r="G254" s="2">
        <v>44277</v>
      </c>
      <c r="H254" s="1">
        <v>4</v>
      </c>
      <c r="I254" s="2"/>
      <c r="K254" s="2"/>
      <c r="M254" s="1">
        <v>4</v>
      </c>
      <c r="N254" s="1">
        <v>0</v>
      </c>
      <c r="O254" s="1">
        <f t="shared" si="8"/>
        <v>8</v>
      </c>
    </row>
    <row r="255" spans="1:15" x14ac:dyDescent="0.25">
      <c r="A255" s="1">
        <v>3</v>
      </c>
      <c r="B255" s="1">
        <v>30</v>
      </c>
      <c r="C255" s="1">
        <v>1</v>
      </c>
      <c r="D255" s="2">
        <v>44151</v>
      </c>
      <c r="E255" s="2">
        <f>D255+2</f>
        <v>44153</v>
      </c>
      <c r="F255" s="2">
        <v>44183</v>
      </c>
      <c r="G255" s="2"/>
      <c r="I255" s="2"/>
      <c r="K255" s="2"/>
      <c r="M255" s="1">
        <v>8</v>
      </c>
      <c r="N255" s="1">
        <v>0</v>
      </c>
      <c r="O255" s="1">
        <f t="shared" si="8"/>
        <v>8</v>
      </c>
    </row>
    <row r="256" spans="1:15" x14ac:dyDescent="0.25">
      <c r="A256" s="1">
        <v>3</v>
      </c>
      <c r="B256" s="1">
        <v>30</v>
      </c>
      <c r="C256" s="1">
        <v>2</v>
      </c>
      <c r="D256" s="2">
        <v>44151</v>
      </c>
      <c r="E256" s="2">
        <f t="shared" ref="E256:E279" si="9">D256+2</f>
        <v>44153</v>
      </c>
      <c r="F256" s="2">
        <v>44183</v>
      </c>
      <c r="M256" s="1">
        <v>7</v>
      </c>
      <c r="N256" s="1">
        <v>0</v>
      </c>
      <c r="O256" s="1">
        <f t="shared" si="8"/>
        <v>7</v>
      </c>
    </row>
    <row r="257" spans="1:15" x14ac:dyDescent="0.25">
      <c r="A257" s="1">
        <v>3</v>
      </c>
      <c r="B257" s="1">
        <v>30</v>
      </c>
      <c r="C257" s="1">
        <v>3</v>
      </c>
      <c r="D257" s="2">
        <v>44151</v>
      </c>
      <c r="E257" s="2">
        <f t="shared" si="9"/>
        <v>44153</v>
      </c>
      <c r="F257" s="2">
        <v>44183</v>
      </c>
      <c r="M257" s="1">
        <v>5</v>
      </c>
      <c r="N257" s="1">
        <v>0</v>
      </c>
      <c r="O257" s="1">
        <f t="shared" si="8"/>
        <v>5</v>
      </c>
    </row>
    <row r="258" spans="1:15" x14ac:dyDescent="0.25">
      <c r="A258" s="1">
        <v>3</v>
      </c>
      <c r="B258" s="1">
        <v>30</v>
      </c>
      <c r="C258" s="1">
        <v>4</v>
      </c>
      <c r="D258" s="2">
        <v>44151</v>
      </c>
      <c r="E258" s="2">
        <f t="shared" si="9"/>
        <v>44153</v>
      </c>
      <c r="F258" s="2">
        <v>44183</v>
      </c>
      <c r="M258" s="1">
        <v>7</v>
      </c>
      <c r="N258" s="1">
        <v>0</v>
      </c>
      <c r="O258" s="1">
        <f t="shared" si="8"/>
        <v>7</v>
      </c>
    </row>
    <row r="259" spans="1:15" x14ac:dyDescent="0.25">
      <c r="A259" s="1">
        <v>3</v>
      </c>
      <c r="B259" s="1">
        <v>30</v>
      </c>
      <c r="C259" s="1">
        <v>5</v>
      </c>
      <c r="D259" s="2">
        <v>44152</v>
      </c>
      <c r="E259" s="2">
        <f t="shared" si="9"/>
        <v>44154</v>
      </c>
      <c r="F259" s="2">
        <v>44184</v>
      </c>
      <c r="M259" s="1">
        <v>5</v>
      </c>
      <c r="N259" s="1">
        <v>0</v>
      </c>
      <c r="O259" s="1">
        <f t="shared" si="8"/>
        <v>5</v>
      </c>
    </row>
    <row r="260" spans="1:15" x14ac:dyDescent="0.25">
      <c r="A260" s="1">
        <v>3</v>
      </c>
      <c r="B260" s="1">
        <v>30</v>
      </c>
      <c r="C260" s="1">
        <v>6</v>
      </c>
      <c r="D260" s="2">
        <v>44152</v>
      </c>
      <c r="E260" s="2">
        <f t="shared" si="9"/>
        <v>44154</v>
      </c>
      <c r="F260" s="2">
        <v>44184</v>
      </c>
      <c r="M260" s="1">
        <v>9</v>
      </c>
      <c r="N260" s="1">
        <v>0</v>
      </c>
      <c r="O260" s="1">
        <f t="shared" si="8"/>
        <v>9</v>
      </c>
    </row>
    <row r="261" spans="1:15" x14ac:dyDescent="0.25">
      <c r="A261" s="1">
        <v>3</v>
      </c>
      <c r="B261" s="1">
        <v>30</v>
      </c>
      <c r="C261" s="1">
        <v>7</v>
      </c>
      <c r="D261" s="2">
        <v>44153</v>
      </c>
      <c r="E261" s="2">
        <f t="shared" si="9"/>
        <v>44155</v>
      </c>
      <c r="F261" s="2">
        <v>44185</v>
      </c>
      <c r="M261" s="1">
        <v>9</v>
      </c>
      <c r="N261" s="1">
        <v>0</v>
      </c>
      <c r="O261" s="1">
        <f t="shared" si="8"/>
        <v>9</v>
      </c>
    </row>
    <row r="262" spans="1:15" x14ac:dyDescent="0.25">
      <c r="A262" s="1">
        <v>3</v>
      </c>
      <c r="B262" s="1">
        <v>30</v>
      </c>
      <c r="C262" s="1">
        <v>8</v>
      </c>
      <c r="D262" s="2">
        <v>44153</v>
      </c>
      <c r="E262" s="2">
        <f t="shared" si="9"/>
        <v>44155</v>
      </c>
      <c r="F262" s="2">
        <v>44185</v>
      </c>
      <c r="M262" s="1">
        <v>7</v>
      </c>
      <c r="N262" s="1">
        <v>0</v>
      </c>
      <c r="O262" s="1">
        <f t="shared" si="8"/>
        <v>7</v>
      </c>
    </row>
    <row r="263" spans="1:15" x14ac:dyDescent="0.25">
      <c r="A263" s="1">
        <v>3</v>
      </c>
      <c r="B263" s="1">
        <v>30</v>
      </c>
      <c r="C263" s="1">
        <v>9</v>
      </c>
      <c r="D263" s="2">
        <v>44154</v>
      </c>
      <c r="E263" s="2">
        <f t="shared" si="9"/>
        <v>44156</v>
      </c>
      <c r="F263" s="2">
        <v>44186</v>
      </c>
      <c r="G263" s="2">
        <v>44191</v>
      </c>
      <c r="H263" s="1">
        <v>1</v>
      </c>
      <c r="M263" s="1">
        <v>5</v>
      </c>
      <c r="N263" s="1">
        <v>0</v>
      </c>
      <c r="O263" s="1">
        <f t="shared" si="8"/>
        <v>6</v>
      </c>
    </row>
    <row r="264" spans="1:15" x14ac:dyDescent="0.25">
      <c r="A264" s="1">
        <v>3</v>
      </c>
      <c r="B264" s="1">
        <v>30</v>
      </c>
      <c r="C264" s="1">
        <v>10</v>
      </c>
      <c r="D264" s="2">
        <v>44155</v>
      </c>
      <c r="E264" s="2">
        <f t="shared" si="9"/>
        <v>44157</v>
      </c>
      <c r="F264" s="2">
        <v>44188</v>
      </c>
      <c r="M264" s="1">
        <v>7</v>
      </c>
      <c r="N264" s="1">
        <v>0</v>
      </c>
      <c r="O264" s="1">
        <f t="shared" si="8"/>
        <v>7</v>
      </c>
    </row>
    <row r="265" spans="1:15" x14ac:dyDescent="0.25">
      <c r="A265" s="1">
        <v>3</v>
      </c>
      <c r="B265" s="1">
        <v>30</v>
      </c>
      <c r="C265" s="1">
        <v>11</v>
      </c>
      <c r="D265" s="2">
        <v>44203</v>
      </c>
      <c r="E265" s="2">
        <f t="shared" si="9"/>
        <v>44205</v>
      </c>
      <c r="F265" s="2">
        <v>44235</v>
      </c>
      <c r="G265" s="2"/>
      <c r="I265" s="2"/>
      <c r="K265" s="2"/>
      <c r="M265" s="1">
        <v>7</v>
      </c>
      <c r="N265" s="1">
        <v>0</v>
      </c>
      <c r="O265" s="1">
        <f t="shared" si="8"/>
        <v>7</v>
      </c>
    </row>
    <row r="266" spans="1:15" x14ac:dyDescent="0.25">
      <c r="A266" s="1">
        <v>3</v>
      </c>
      <c r="B266" s="1">
        <v>30</v>
      </c>
      <c r="C266" s="1">
        <v>12</v>
      </c>
      <c r="D266" s="2">
        <v>44204</v>
      </c>
      <c r="E266" s="2">
        <f t="shared" si="9"/>
        <v>44206</v>
      </c>
      <c r="F266" s="2">
        <v>44236</v>
      </c>
      <c r="G266" s="2"/>
      <c r="I266" s="2"/>
      <c r="K266" s="2"/>
      <c r="M266" s="1">
        <v>5</v>
      </c>
      <c r="N266" s="1">
        <v>0</v>
      </c>
      <c r="O266" s="1">
        <f t="shared" si="8"/>
        <v>5</v>
      </c>
    </row>
    <row r="267" spans="1:15" x14ac:dyDescent="0.25">
      <c r="A267" s="1">
        <v>3</v>
      </c>
      <c r="B267" s="1">
        <v>30</v>
      </c>
      <c r="C267" s="1">
        <v>13</v>
      </c>
      <c r="D267" s="2">
        <v>44205</v>
      </c>
      <c r="E267" s="2">
        <f t="shared" si="9"/>
        <v>44207</v>
      </c>
      <c r="F267" s="2">
        <v>44237</v>
      </c>
      <c r="G267" s="2">
        <v>44242</v>
      </c>
      <c r="H267" s="1">
        <v>2</v>
      </c>
      <c r="I267" s="2"/>
      <c r="K267" s="2"/>
      <c r="M267" s="1">
        <v>5</v>
      </c>
      <c r="N267" s="1">
        <v>0</v>
      </c>
      <c r="O267" s="1">
        <f t="shared" si="8"/>
        <v>7</v>
      </c>
    </row>
    <row r="268" spans="1:15" x14ac:dyDescent="0.25">
      <c r="A268" s="1">
        <v>3</v>
      </c>
      <c r="B268" s="1">
        <v>30</v>
      </c>
      <c r="C268" s="1">
        <v>14</v>
      </c>
      <c r="D268" s="2">
        <v>44206</v>
      </c>
      <c r="E268" s="2">
        <f t="shared" si="9"/>
        <v>44208</v>
      </c>
      <c r="F268" s="2">
        <v>44238</v>
      </c>
      <c r="G268" s="2"/>
      <c r="I268" s="2"/>
      <c r="K268" s="2"/>
      <c r="M268" s="1">
        <v>6</v>
      </c>
      <c r="N268" s="1">
        <v>0</v>
      </c>
      <c r="O268" s="1">
        <f t="shared" si="8"/>
        <v>6</v>
      </c>
    </row>
    <row r="269" spans="1:15" x14ac:dyDescent="0.25">
      <c r="A269" s="1">
        <v>3</v>
      </c>
      <c r="B269" s="1">
        <v>30</v>
      </c>
      <c r="C269" s="1">
        <v>15</v>
      </c>
      <c r="D269" s="2">
        <v>44206</v>
      </c>
      <c r="E269" s="2">
        <f t="shared" si="9"/>
        <v>44208</v>
      </c>
      <c r="F269" s="2">
        <v>44238</v>
      </c>
      <c r="G269" s="2">
        <v>44242</v>
      </c>
      <c r="H269" s="1">
        <v>3</v>
      </c>
      <c r="I269" s="2"/>
      <c r="K269" s="2"/>
      <c r="M269" s="1">
        <v>4</v>
      </c>
      <c r="N269" s="1">
        <v>0</v>
      </c>
      <c r="O269" s="1">
        <f t="shared" si="8"/>
        <v>7</v>
      </c>
    </row>
    <row r="270" spans="1:15" x14ac:dyDescent="0.25">
      <c r="A270" s="1">
        <v>3</v>
      </c>
      <c r="B270" s="1">
        <v>30</v>
      </c>
      <c r="C270" s="1">
        <v>16</v>
      </c>
      <c r="D270" s="2">
        <v>44206</v>
      </c>
      <c r="E270" s="2">
        <f t="shared" si="9"/>
        <v>44208</v>
      </c>
      <c r="F270" s="2">
        <v>44238</v>
      </c>
      <c r="M270" s="1">
        <v>6</v>
      </c>
      <c r="N270" s="1">
        <v>0</v>
      </c>
      <c r="O270" s="1">
        <f t="shared" si="8"/>
        <v>6</v>
      </c>
    </row>
    <row r="271" spans="1:15" x14ac:dyDescent="0.25">
      <c r="A271" s="1">
        <v>3</v>
      </c>
      <c r="B271" s="1">
        <v>30</v>
      </c>
      <c r="C271" s="1">
        <v>17</v>
      </c>
      <c r="D271" s="2">
        <v>44226</v>
      </c>
      <c r="E271" s="2">
        <f t="shared" si="9"/>
        <v>44228</v>
      </c>
      <c r="F271" s="2">
        <v>44258</v>
      </c>
      <c r="M271" s="1">
        <v>8</v>
      </c>
      <c r="N271" s="1">
        <v>0</v>
      </c>
      <c r="O271" s="1">
        <f t="shared" si="8"/>
        <v>8</v>
      </c>
    </row>
    <row r="272" spans="1:15" x14ac:dyDescent="0.25">
      <c r="A272" s="1">
        <v>3</v>
      </c>
      <c r="B272" s="1">
        <v>30</v>
      </c>
      <c r="C272" s="1">
        <v>18</v>
      </c>
      <c r="D272" s="2">
        <v>44228</v>
      </c>
      <c r="E272" s="2">
        <f t="shared" si="9"/>
        <v>44230</v>
      </c>
      <c r="F272" s="2">
        <v>44260</v>
      </c>
      <c r="M272" s="1">
        <v>10</v>
      </c>
      <c r="N272" s="1">
        <v>0</v>
      </c>
      <c r="O272" s="1">
        <f t="shared" si="8"/>
        <v>10</v>
      </c>
    </row>
    <row r="273" spans="1:15" x14ac:dyDescent="0.25">
      <c r="A273" s="1">
        <v>3</v>
      </c>
      <c r="B273" s="1">
        <v>30</v>
      </c>
      <c r="C273" s="1">
        <v>19</v>
      </c>
      <c r="D273" s="2">
        <v>44229</v>
      </c>
      <c r="E273" s="2">
        <f t="shared" si="9"/>
        <v>44231</v>
      </c>
      <c r="F273" s="2">
        <v>44261</v>
      </c>
      <c r="M273" s="1">
        <v>7</v>
      </c>
      <c r="N273" s="1">
        <v>0</v>
      </c>
      <c r="O273" s="1">
        <f t="shared" si="8"/>
        <v>7</v>
      </c>
    </row>
    <row r="274" spans="1:15" x14ac:dyDescent="0.25">
      <c r="A274" s="1">
        <v>3</v>
      </c>
      <c r="B274" s="1">
        <v>30</v>
      </c>
      <c r="C274" s="1">
        <v>20</v>
      </c>
      <c r="D274" s="2">
        <v>44230</v>
      </c>
      <c r="E274" s="2">
        <f t="shared" si="9"/>
        <v>44232</v>
      </c>
      <c r="F274" s="2">
        <v>44262</v>
      </c>
      <c r="M274" s="1">
        <v>7</v>
      </c>
      <c r="N274" s="1">
        <v>0</v>
      </c>
      <c r="O274" s="1">
        <f t="shared" si="8"/>
        <v>7</v>
      </c>
    </row>
    <row r="275" spans="1:15" x14ac:dyDescent="0.25">
      <c r="A275" s="1">
        <v>3</v>
      </c>
      <c r="B275" s="1">
        <v>30</v>
      </c>
      <c r="C275" s="1">
        <v>21</v>
      </c>
      <c r="D275" s="2">
        <v>44235</v>
      </c>
      <c r="E275" s="2">
        <f t="shared" si="9"/>
        <v>44237</v>
      </c>
      <c r="F275" s="2">
        <v>44267</v>
      </c>
      <c r="M275" s="1">
        <v>5</v>
      </c>
      <c r="N275" s="1">
        <v>0</v>
      </c>
      <c r="O275" s="1">
        <f t="shared" si="8"/>
        <v>5</v>
      </c>
    </row>
    <row r="276" spans="1:15" x14ac:dyDescent="0.25">
      <c r="A276" s="1">
        <v>3</v>
      </c>
      <c r="B276" s="1">
        <v>30</v>
      </c>
      <c r="C276" s="1">
        <v>22</v>
      </c>
      <c r="D276" s="2">
        <v>44235</v>
      </c>
      <c r="E276" s="2">
        <f t="shared" si="9"/>
        <v>44237</v>
      </c>
      <c r="F276" s="2">
        <v>44267</v>
      </c>
      <c r="M276" s="1">
        <v>6</v>
      </c>
      <c r="N276" s="1">
        <v>0</v>
      </c>
      <c r="O276" s="1">
        <f t="shared" si="8"/>
        <v>6</v>
      </c>
    </row>
    <row r="277" spans="1:15" x14ac:dyDescent="0.25">
      <c r="A277" s="1">
        <v>3</v>
      </c>
      <c r="B277" s="1">
        <v>30</v>
      </c>
      <c r="C277" s="1">
        <v>23</v>
      </c>
      <c r="D277" s="2">
        <v>44236</v>
      </c>
      <c r="E277" s="2">
        <f t="shared" si="9"/>
        <v>44238</v>
      </c>
      <c r="F277" s="2">
        <v>44268</v>
      </c>
      <c r="M277" s="1">
        <v>9</v>
      </c>
      <c r="N277" s="1">
        <v>0</v>
      </c>
      <c r="O277" s="1">
        <f t="shared" si="8"/>
        <v>9</v>
      </c>
    </row>
    <row r="278" spans="1:15" x14ac:dyDescent="0.25">
      <c r="A278" s="1">
        <v>3</v>
      </c>
      <c r="B278" s="1">
        <v>30</v>
      </c>
      <c r="C278" s="1">
        <v>24</v>
      </c>
      <c r="D278" s="2">
        <v>44237</v>
      </c>
      <c r="E278" s="2">
        <f t="shared" si="9"/>
        <v>44239</v>
      </c>
      <c r="F278" s="2">
        <v>44269</v>
      </c>
      <c r="M278" s="1">
        <v>10</v>
      </c>
      <c r="N278" s="1">
        <v>0</v>
      </c>
      <c r="O278" s="1">
        <f t="shared" si="8"/>
        <v>10</v>
      </c>
    </row>
    <row r="279" spans="1:15" x14ac:dyDescent="0.25">
      <c r="A279" s="1">
        <v>3</v>
      </c>
      <c r="B279" s="1">
        <v>30</v>
      </c>
      <c r="C279" s="1">
        <v>25</v>
      </c>
      <c r="D279" s="2">
        <v>44250</v>
      </c>
      <c r="E279" s="2">
        <f t="shared" si="9"/>
        <v>44252</v>
      </c>
      <c r="F279" s="2">
        <v>44282</v>
      </c>
      <c r="M279" s="1">
        <v>8</v>
      </c>
      <c r="N279" s="1">
        <v>0</v>
      </c>
      <c r="O279" s="1">
        <f t="shared" si="8"/>
        <v>8</v>
      </c>
    </row>
    <row r="280" spans="1:15" x14ac:dyDescent="0.25">
      <c r="A280" s="1">
        <v>3</v>
      </c>
      <c r="B280" s="1">
        <v>40</v>
      </c>
      <c r="C280" s="1">
        <v>1</v>
      </c>
      <c r="D280" s="2">
        <v>44151</v>
      </c>
      <c r="E280" s="2">
        <f>D280+2</f>
        <v>44153</v>
      </c>
      <c r="F280" s="2">
        <v>44558</v>
      </c>
      <c r="M280" s="1">
        <v>6</v>
      </c>
      <c r="N280" s="1">
        <v>0</v>
      </c>
      <c r="O280" s="1">
        <f t="shared" si="8"/>
        <v>6</v>
      </c>
    </row>
    <row r="281" spans="1:15" x14ac:dyDescent="0.25">
      <c r="A281" s="1">
        <v>3</v>
      </c>
      <c r="B281" s="1">
        <v>40</v>
      </c>
      <c r="C281" s="1">
        <v>2</v>
      </c>
      <c r="D281" s="2">
        <v>44151</v>
      </c>
      <c r="E281" s="2">
        <f t="shared" ref="E281:E304" si="10">D281+2</f>
        <v>44153</v>
      </c>
      <c r="F281" s="2">
        <v>44558</v>
      </c>
      <c r="M281" s="1">
        <v>7</v>
      </c>
      <c r="N281" s="1">
        <v>2</v>
      </c>
      <c r="O281" s="1">
        <f t="shared" si="8"/>
        <v>7</v>
      </c>
    </row>
    <row r="282" spans="1:15" x14ac:dyDescent="0.25">
      <c r="A282" s="1">
        <v>3</v>
      </c>
      <c r="B282" s="1">
        <v>40</v>
      </c>
      <c r="C282" s="1">
        <v>3</v>
      </c>
      <c r="D282" s="2">
        <v>44151</v>
      </c>
      <c r="E282" s="2">
        <f t="shared" si="10"/>
        <v>44153</v>
      </c>
      <c r="F282" s="2">
        <v>44558</v>
      </c>
      <c r="M282" s="1">
        <v>6</v>
      </c>
      <c r="N282" s="1">
        <v>0</v>
      </c>
      <c r="O282" s="1">
        <f t="shared" si="8"/>
        <v>6</v>
      </c>
    </row>
    <row r="283" spans="1:15" x14ac:dyDescent="0.25">
      <c r="A283" s="1">
        <v>3</v>
      </c>
      <c r="B283" s="1">
        <v>40</v>
      </c>
      <c r="C283" s="1">
        <v>4</v>
      </c>
      <c r="D283" s="2">
        <v>44151</v>
      </c>
      <c r="E283" s="2">
        <f t="shared" si="10"/>
        <v>44153</v>
      </c>
      <c r="F283" s="2">
        <v>44558</v>
      </c>
      <c r="M283" s="1">
        <v>5</v>
      </c>
      <c r="N283" s="1">
        <v>1</v>
      </c>
      <c r="O283" s="1">
        <f t="shared" si="8"/>
        <v>5</v>
      </c>
    </row>
    <row r="284" spans="1:15" x14ac:dyDescent="0.25">
      <c r="A284" s="1">
        <v>3</v>
      </c>
      <c r="B284" s="1">
        <v>40</v>
      </c>
      <c r="C284" s="1">
        <v>5</v>
      </c>
      <c r="D284" s="2">
        <v>44152</v>
      </c>
      <c r="E284" s="2">
        <f t="shared" si="10"/>
        <v>44154</v>
      </c>
      <c r="F284" s="2">
        <v>44559</v>
      </c>
      <c r="M284" s="1">
        <v>8</v>
      </c>
      <c r="N284" s="1">
        <v>0</v>
      </c>
      <c r="O284" s="1">
        <f t="shared" si="8"/>
        <v>8</v>
      </c>
    </row>
    <row r="285" spans="1:15" x14ac:dyDescent="0.25">
      <c r="A285" s="1">
        <v>3</v>
      </c>
      <c r="B285" s="1">
        <v>40</v>
      </c>
      <c r="C285" s="1">
        <v>6</v>
      </c>
      <c r="D285" s="2">
        <v>44152</v>
      </c>
      <c r="E285" s="2">
        <f t="shared" si="10"/>
        <v>44154</v>
      </c>
      <c r="F285" s="2">
        <v>44559</v>
      </c>
      <c r="M285" s="1">
        <v>8</v>
      </c>
      <c r="N285" s="1">
        <v>1</v>
      </c>
      <c r="O285" s="1">
        <f t="shared" si="8"/>
        <v>8</v>
      </c>
    </row>
    <row r="286" spans="1:15" x14ac:dyDescent="0.25">
      <c r="A286" s="1">
        <v>3</v>
      </c>
      <c r="B286" s="1">
        <v>40</v>
      </c>
      <c r="C286" s="1">
        <v>7</v>
      </c>
      <c r="D286" s="2">
        <v>44153</v>
      </c>
      <c r="E286" s="2">
        <f t="shared" si="10"/>
        <v>44155</v>
      </c>
      <c r="F286" s="2">
        <v>44560</v>
      </c>
      <c r="M286" s="1">
        <v>6</v>
      </c>
      <c r="N286" s="1">
        <v>0</v>
      </c>
      <c r="O286" s="1">
        <f t="shared" si="8"/>
        <v>6</v>
      </c>
    </row>
    <row r="287" spans="1:15" x14ac:dyDescent="0.25">
      <c r="A287" s="1">
        <v>3</v>
      </c>
      <c r="B287" s="1">
        <v>40</v>
      </c>
      <c r="C287" s="1">
        <v>8</v>
      </c>
      <c r="D287" s="2">
        <v>44153</v>
      </c>
      <c r="E287" s="2">
        <f t="shared" si="10"/>
        <v>44155</v>
      </c>
      <c r="F287" s="2">
        <v>44560</v>
      </c>
      <c r="M287" s="1">
        <v>6</v>
      </c>
      <c r="N287" s="1">
        <v>0</v>
      </c>
      <c r="O287" s="1">
        <f t="shared" si="8"/>
        <v>6</v>
      </c>
    </row>
    <row r="288" spans="1:15" x14ac:dyDescent="0.25">
      <c r="A288" s="1">
        <v>3</v>
      </c>
      <c r="B288" s="1">
        <v>40</v>
      </c>
      <c r="C288" s="1">
        <v>9</v>
      </c>
      <c r="D288" s="2">
        <v>44154</v>
      </c>
      <c r="E288" s="2">
        <f t="shared" si="10"/>
        <v>44156</v>
      </c>
      <c r="F288" s="2">
        <v>44561</v>
      </c>
      <c r="M288" s="1">
        <v>8</v>
      </c>
      <c r="N288" s="1">
        <v>0</v>
      </c>
      <c r="O288" s="1">
        <f t="shared" si="8"/>
        <v>8</v>
      </c>
    </row>
    <row r="289" spans="1:15" x14ac:dyDescent="0.25">
      <c r="A289" s="1">
        <v>3</v>
      </c>
      <c r="B289" s="1">
        <v>40</v>
      </c>
      <c r="C289" s="1">
        <v>10</v>
      </c>
      <c r="D289" s="2">
        <v>44155</v>
      </c>
      <c r="E289" s="2">
        <f t="shared" si="10"/>
        <v>44157</v>
      </c>
      <c r="F289" s="2">
        <v>44198</v>
      </c>
      <c r="M289" s="1">
        <v>7</v>
      </c>
      <c r="N289" s="1">
        <v>1</v>
      </c>
      <c r="O289" s="1">
        <f t="shared" si="8"/>
        <v>7</v>
      </c>
    </row>
    <row r="290" spans="1:15" x14ac:dyDescent="0.25">
      <c r="A290" s="1">
        <v>3</v>
      </c>
      <c r="B290" s="1">
        <v>40</v>
      </c>
      <c r="C290" s="1">
        <v>11</v>
      </c>
      <c r="D290" s="2">
        <v>44203</v>
      </c>
      <c r="E290" s="2">
        <f t="shared" si="10"/>
        <v>44205</v>
      </c>
      <c r="F290" s="2">
        <v>44245</v>
      </c>
      <c r="M290" s="1">
        <v>8</v>
      </c>
      <c r="N290" s="1">
        <v>0</v>
      </c>
      <c r="O290" s="1">
        <f t="shared" si="8"/>
        <v>8</v>
      </c>
    </row>
    <row r="291" spans="1:15" x14ac:dyDescent="0.25">
      <c r="A291" s="1">
        <v>3</v>
      </c>
      <c r="B291" s="1">
        <v>40</v>
      </c>
      <c r="C291" s="1">
        <v>12</v>
      </c>
      <c r="D291" s="2">
        <v>44204</v>
      </c>
      <c r="E291" s="2">
        <f t="shared" si="10"/>
        <v>44206</v>
      </c>
      <c r="F291" s="2">
        <v>44246</v>
      </c>
      <c r="M291" s="1">
        <v>6</v>
      </c>
      <c r="N291" s="1">
        <v>0</v>
      </c>
      <c r="O291" s="1">
        <f t="shared" si="8"/>
        <v>6</v>
      </c>
    </row>
    <row r="292" spans="1:15" x14ac:dyDescent="0.25">
      <c r="A292" s="1">
        <v>3</v>
      </c>
      <c r="B292" s="1">
        <v>40</v>
      </c>
      <c r="C292" s="1">
        <v>13</v>
      </c>
      <c r="D292" s="2">
        <v>44205</v>
      </c>
      <c r="E292" s="2">
        <f t="shared" si="10"/>
        <v>44207</v>
      </c>
      <c r="F292" s="2">
        <v>44247</v>
      </c>
      <c r="M292" s="1">
        <v>5</v>
      </c>
      <c r="N292" s="1">
        <v>0</v>
      </c>
      <c r="O292" s="1">
        <f t="shared" si="8"/>
        <v>5</v>
      </c>
    </row>
    <row r="293" spans="1:15" x14ac:dyDescent="0.25">
      <c r="A293" s="1">
        <v>3</v>
      </c>
      <c r="B293" s="1">
        <v>40</v>
      </c>
      <c r="C293" s="1">
        <v>14</v>
      </c>
      <c r="D293" s="2">
        <v>44206</v>
      </c>
      <c r="E293" s="2">
        <f t="shared" si="10"/>
        <v>44208</v>
      </c>
      <c r="F293" s="2">
        <v>44248</v>
      </c>
      <c r="M293" s="1">
        <v>5</v>
      </c>
      <c r="N293" s="1">
        <v>0</v>
      </c>
      <c r="O293" s="1">
        <f t="shared" si="8"/>
        <v>5</v>
      </c>
    </row>
    <row r="294" spans="1:15" x14ac:dyDescent="0.25">
      <c r="A294" s="1">
        <v>3</v>
      </c>
      <c r="B294" s="1">
        <v>40</v>
      </c>
      <c r="C294" s="1">
        <v>15</v>
      </c>
      <c r="D294" s="2">
        <v>44206</v>
      </c>
      <c r="E294" s="2">
        <f t="shared" si="10"/>
        <v>44208</v>
      </c>
      <c r="F294" s="2">
        <v>44248</v>
      </c>
      <c r="M294" s="1">
        <v>8</v>
      </c>
      <c r="N294" s="1">
        <v>0</v>
      </c>
      <c r="O294" s="1">
        <f t="shared" si="8"/>
        <v>8</v>
      </c>
    </row>
    <row r="295" spans="1:15" x14ac:dyDescent="0.25">
      <c r="A295" s="1">
        <v>3</v>
      </c>
      <c r="B295" s="1">
        <v>40</v>
      </c>
      <c r="C295" s="1">
        <v>16</v>
      </c>
      <c r="D295" s="2">
        <v>44206</v>
      </c>
      <c r="E295" s="2">
        <f t="shared" si="10"/>
        <v>44208</v>
      </c>
      <c r="F295" s="2">
        <v>44248</v>
      </c>
      <c r="M295" s="1">
        <v>6</v>
      </c>
      <c r="N295" s="1">
        <v>0</v>
      </c>
      <c r="O295" s="1">
        <f t="shared" si="8"/>
        <v>6</v>
      </c>
    </row>
    <row r="296" spans="1:15" x14ac:dyDescent="0.25">
      <c r="A296" s="1">
        <v>3</v>
      </c>
      <c r="B296" s="1">
        <v>40</v>
      </c>
      <c r="C296" s="1">
        <v>17</v>
      </c>
      <c r="D296" s="2">
        <v>44226</v>
      </c>
      <c r="E296" s="2">
        <f t="shared" si="10"/>
        <v>44228</v>
      </c>
      <c r="F296" s="2">
        <v>44268</v>
      </c>
      <c r="M296" s="1">
        <v>8</v>
      </c>
      <c r="N296" s="1">
        <v>0</v>
      </c>
      <c r="O296" s="1">
        <f t="shared" si="8"/>
        <v>8</v>
      </c>
    </row>
    <row r="297" spans="1:15" x14ac:dyDescent="0.25">
      <c r="A297" s="1">
        <v>3</v>
      </c>
      <c r="B297" s="1">
        <v>40</v>
      </c>
      <c r="C297" s="1">
        <v>18</v>
      </c>
      <c r="D297" s="2">
        <v>44228</v>
      </c>
      <c r="E297" s="2">
        <f t="shared" si="10"/>
        <v>44230</v>
      </c>
      <c r="F297" s="2">
        <v>44270</v>
      </c>
      <c r="M297" s="1">
        <v>7</v>
      </c>
      <c r="N297" s="1">
        <v>0</v>
      </c>
      <c r="O297" s="1">
        <f t="shared" si="8"/>
        <v>7</v>
      </c>
    </row>
    <row r="298" spans="1:15" x14ac:dyDescent="0.25">
      <c r="A298" s="1">
        <v>3</v>
      </c>
      <c r="B298" s="1">
        <v>40</v>
      </c>
      <c r="C298" s="1">
        <v>19</v>
      </c>
      <c r="D298" s="2">
        <v>44229</v>
      </c>
      <c r="E298" s="2">
        <f t="shared" si="10"/>
        <v>44231</v>
      </c>
      <c r="F298" s="2">
        <v>44271</v>
      </c>
      <c r="M298" s="1">
        <v>6</v>
      </c>
      <c r="N298" s="1">
        <v>0</v>
      </c>
      <c r="O298" s="1">
        <f t="shared" si="8"/>
        <v>6</v>
      </c>
    </row>
    <row r="299" spans="1:15" x14ac:dyDescent="0.25">
      <c r="A299" s="1">
        <v>3</v>
      </c>
      <c r="B299" s="1">
        <v>40</v>
      </c>
      <c r="C299" s="1">
        <v>20</v>
      </c>
      <c r="D299" s="2">
        <v>44230</v>
      </c>
      <c r="E299" s="2">
        <f t="shared" si="10"/>
        <v>44232</v>
      </c>
      <c r="F299" s="2">
        <v>44272</v>
      </c>
      <c r="M299" s="1">
        <v>7</v>
      </c>
      <c r="N299" s="1">
        <v>0</v>
      </c>
      <c r="O299" s="1">
        <f t="shared" si="8"/>
        <v>7</v>
      </c>
    </row>
    <row r="300" spans="1:15" x14ac:dyDescent="0.25">
      <c r="A300" s="1">
        <v>3</v>
      </c>
      <c r="B300" s="1">
        <v>40</v>
      </c>
      <c r="C300" s="1">
        <v>21</v>
      </c>
      <c r="D300" s="2">
        <v>44235</v>
      </c>
      <c r="E300" s="2">
        <f t="shared" si="10"/>
        <v>44237</v>
      </c>
      <c r="F300" s="2">
        <v>44277</v>
      </c>
      <c r="M300" s="1">
        <v>6</v>
      </c>
      <c r="N300" s="1">
        <v>0</v>
      </c>
      <c r="O300" s="1">
        <f t="shared" si="8"/>
        <v>6</v>
      </c>
    </row>
    <row r="301" spans="1:15" x14ac:dyDescent="0.25">
      <c r="A301" s="1">
        <v>3</v>
      </c>
      <c r="B301" s="1">
        <v>40</v>
      </c>
      <c r="C301" s="1">
        <v>22</v>
      </c>
      <c r="D301" s="2">
        <v>44235</v>
      </c>
      <c r="E301" s="2">
        <f t="shared" si="10"/>
        <v>44237</v>
      </c>
      <c r="F301" s="2">
        <v>44277</v>
      </c>
      <c r="M301" s="1">
        <v>8</v>
      </c>
      <c r="N301" s="1">
        <v>1</v>
      </c>
      <c r="O301" s="1">
        <f t="shared" si="8"/>
        <v>8</v>
      </c>
    </row>
    <row r="302" spans="1:15" x14ac:dyDescent="0.25">
      <c r="A302" s="1">
        <v>3</v>
      </c>
      <c r="B302" s="1">
        <v>40</v>
      </c>
      <c r="C302" s="1">
        <v>23</v>
      </c>
      <c r="D302" s="2">
        <v>44236</v>
      </c>
      <c r="E302" s="2">
        <f t="shared" si="10"/>
        <v>44238</v>
      </c>
      <c r="F302" s="2">
        <v>44278</v>
      </c>
      <c r="M302" s="1">
        <v>6</v>
      </c>
      <c r="N302" s="1">
        <v>0</v>
      </c>
      <c r="O302" s="1">
        <f t="shared" si="8"/>
        <v>6</v>
      </c>
    </row>
    <row r="303" spans="1:15" x14ac:dyDescent="0.25">
      <c r="A303" s="1">
        <v>3</v>
      </c>
      <c r="B303" s="1">
        <v>40</v>
      </c>
      <c r="C303" s="1">
        <v>24</v>
      </c>
      <c r="D303" s="2">
        <v>44237</v>
      </c>
      <c r="E303" s="2">
        <f t="shared" si="10"/>
        <v>44239</v>
      </c>
      <c r="F303" s="2">
        <v>44279</v>
      </c>
      <c r="M303" s="1">
        <v>5</v>
      </c>
      <c r="N303" s="1">
        <v>0</v>
      </c>
      <c r="O303" s="1">
        <f t="shared" si="8"/>
        <v>5</v>
      </c>
    </row>
    <row r="304" spans="1:15" x14ac:dyDescent="0.25">
      <c r="A304" s="1">
        <v>3</v>
      </c>
      <c r="B304" s="1">
        <v>40</v>
      </c>
      <c r="C304" s="1">
        <v>25</v>
      </c>
      <c r="D304" s="2">
        <v>44250</v>
      </c>
      <c r="E304" s="2">
        <f t="shared" si="10"/>
        <v>44252</v>
      </c>
      <c r="F304" s="2">
        <v>44292</v>
      </c>
      <c r="M304" s="1">
        <v>6</v>
      </c>
      <c r="N304" s="1">
        <v>0</v>
      </c>
      <c r="O304" s="1">
        <f t="shared" si="8"/>
        <v>6</v>
      </c>
    </row>
    <row r="305" spans="1:15" x14ac:dyDescent="0.25">
      <c r="A305" s="1">
        <v>3</v>
      </c>
      <c r="B305" s="1">
        <v>50</v>
      </c>
      <c r="C305" s="1">
        <v>1</v>
      </c>
      <c r="D305" s="2">
        <v>44151</v>
      </c>
      <c r="E305" s="2">
        <f>D305+2</f>
        <v>44153</v>
      </c>
      <c r="F305" s="2">
        <v>44203</v>
      </c>
      <c r="M305" s="1">
        <v>7</v>
      </c>
      <c r="N305" s="1">
        <v>0</v>
      </c>
      <c r="O305" s="1">
        <f t="shared" ref="O305:O329" si="11">H305+J305+L305+M305</f>
        <v>7</v>
      </c>
    </row>
    <row r="306" spans="1:15" x14ac:dyDescent="0.25">
      <c r="A306" s="1">
        <v>3</v>
      </c>
      <c r="B306" s="1">
        <v>50</v>
      </c>
      <c r="C306" s="1">
        <v>2</v>
      </c>
      <c r="D306" s="2">
        <v>44151</v>
      </c>
      <c r="E306" s="2">
        <f t="shared" ref="E306:E329" si="12">D306+2</f>
        <v>44153</v>
      </c>
      <c r="F306" s="2">
        <v>44203</v>
      </c>
      <c r="M306" s="1">
        <v>7</v>
      </c>
      <c r="N306" s="1">
        <v>0</v>
      </c>
      <c r="O306" s="1">
        <f t="shared" si="11"/>
        <v>7</v>
      </c>
    </row>
    <row r="307" spans="1:15" x14ac:dyDescent="0.25">
      <c r="A307" s="1">
        <v>3</v>
      </c>
      <c r="B307" s="1">
        <v>50</v>
      </c>
      <c r="C307" s="1">
        <v>3</v>
      </c>
      <c r="D307" s="2">
        <v>44151</v>
      </c>
      <c r="E307" s="2">
        <f t="shared" si="12"/>
        <v>44153</v>
      </c>
      <c r="F307" s="2">
        <v>44203</v>
      </c>
      <c r="M307" s="1">
        <v>8</v>
      </c>
      <c r="N307" s="1">
        <v>0</v>
      </c>
      <c r="O307" s="1">
        <f t="shared" si="11"/>
        <v>8</v>
      </c>
    </row>
    <row r="308" spans="1:15" x14ac:dyDescent="0.25">
      <c r="A308" s="1">
        <v>3</v>
      </c>
      <c r="B308" s="1">
        <v>50</v>
      </c>
      <c r="C308" s="1">
        <v>4</v>
      </c>
      <c r="D308" s="2">
        <v>44151</v>
      </c>
      <c r="E308" s="2">
        <f t="shared" si="12"/>
        <v>44153</v>
      </c>
      <c r="F308" s="2">
        <v>44203</v>
      </c>
      <c r="M308" s="1">
        <v>7</v>
      </c>
      <c r="N308" s="1">
        <v>0</v>
      </c>
      <c r="O308" s="1">
        <f t="shared" si="11"/>
        <v>7</v>
      </c>
    </row>
    <row r="309" spans="1:15" x14ac:dyDescent="0.25">
      <c r="A309" s="1">
        <v>3</v>
      </c>
      <c r="B309" s="1">
        <v>50</v>
      </c>
      <c r="C309" s="1">
        <v>5</v>
      </c>
      <c r="D309" s="2">
        <v>44152</v>
      </c>
      <c r="E309" s="2">
        <f t="shared" si="12"/>
        <v>44154</v>
      </c>
      <c r="F309" s="2">
        <v>44204</v>
      </c>
      <c r="M309" s="1">
        <v>6</v>
      </c>
      <c r="N309" s="1">
        <v>0</v>
      </c>
      <c r="O309" s="1">
        <f t="shared" si="11"/>
        <v>6</v>
      </c>
    </row>
    <row r="310" spans="1:15" x14ac:dyDescent="0.25">
      <c r="A310" s="1">
        <v>3</v>
      </c>
      <c r="B310" s="1">
        <v>50</v>
      </c>
      <c r="C310" s="1">
        <v>6</v>
      </c>
      <c r="D310" s="2">
        <v>44152</v>
      </c>
      <c r="E310" s="2">
        <f t="shared" si="12"/>
        <v>44154</v>
      </c>
      <c r="F310" s="2">
        <v>44204</v>
      </c>
      <c r="M310" s="1">
        <v>9</v>
      </c>
      <c r="N310" s="1">
        <v>0</v>
      </c>
      <c r="O310" s="1">
        <f t="shared" si="11"/>
        <v>9</v>
      </c>
    </row>
    <row r="311" spans="1:15" x14ac:dyDescent="0.25">
      <c r="A311" s="1">
        <v>3</v>
      </c>
      <c r="B311" s="1">
        <v>50</v>
      </c>
      <c r="C311" s="1">
        <v>7</v>
      </c>
      <c r="D311" s="2">
        <v>44153</v>
      </c>
      <c r="E311" s="2">
        <f t="shared" si="12"/>
        <v>44155</v>
      </c>
      <c r="F311" s="2">
        <v>44205</v>
      </c>
      <c r="M311" s="1">
        <v>6</v>
      </c>
      <c r="N311" s="1">
        <v>0</v>
      </c>
      <c r="O311" s="1">
        <f t="shared" si="11"/>
        <v>6</v>
      </c>
    </row>
    <row r="312" spans="1:15" x14ac:dyDescent="0.25">
      <c r="A312" s="1">
        <v>3</v>
      </c>
      <c r="B312" s="1">
        <v>50</v>
      </c>
      <c r="C312" s="1">
        <v>8</v>
      </c>
      <c r="D312" s="2">
        <v>44153</v>
      </c>
      <c r="E312" s="2">
        <f t="shared" si="12"/>
        <v>44155</v>
      </c>
      <c r="F312" s="2">
        <v>44205</v>
      </c>
      <c r="M312" s="1">
        <v>7</v>
      </c>
      <c r="N312" s="1">
        <v>0</v>
      </c>
      <c r="O312" s="1">
        <f t="shared" si="11"/>
        <v>7</v>
      </c>
    </row>
    <row r="313" spans="1:15" x14ac:dyDescent="0.25">
      <c r="A313" s="1">
        <v>3</v>
      </c>
      <c r="B313" s="1">
        <v>50</v>
      </c>
      <c r="C313" s="1">
        <v>9</v>
      </c>
      <c r="D313" s="2">
        <v>44154</v>
      </c>
      <c r="E313" s="2">
        <f t="shared" si="12"/>
        <v>44156</v>
      </c>
      <c r="F313" s="2">
        <v>44206</v>
      </c>
      <c r="M313" s="1">
        <v>6</v>
      </c>
      <c r="N313" s="1">
        <v>0</v>
      </c>
      <c r="O313" s="1">
        <f t="shared" si="11"/>
        <v>6</v>
      </c>
    </row>
    <row r="314" spans="1:15" x14ac:dyDescent="0.25">
      <c r="A314" s="1">
        <v>3</v>
      </c>
      <c r="B314" s="1">
        <v>50</v>
      </c>
      <c r="C314" s="1">
        <v>10</v>
      </c>
      <c r="D314" s="2">
        <v>44155</v>
      </c>
      <c r="E314" s="2">
        <f t="shared" si="12"/>
        <v>44157</v>
      </c>
      <c r="F314" s="2">
        <v>44208</v>
      </c>
      <c r="M314" s="1">
        <v>7</v>
      </c>
      <c r="N314" s="1">
        <v>0</v>
      </c>
      <c r="O314" s="1">
        <f t="shared" si="11"/>
        <v>7</v>
      </c>
    </row>
    <row r="315" spans="1:15" x14ac:dyDescent="0.25">
      <c r="A315" s="1">
        <v>3</v>
      </c>
      <c r="B315" s="1">
        <v>50</v>
      </c>
      <c r="C315" s="1">
        <v>11</v>
      </c>
      <c r="D315" s="2">
        <v>44203</v>
      </c>
      <c r="E315" s="2">
        <f t="shared" si="12"/>
        <v>44205</v>
      </c>
      <c r="F315" s="2">
        <v>44255</v>
      </c>
      <c r="M315" s="1">
        <v>7</v>
      </c>
      <c r="N315" s="1">
        <v>0</v>
      </c>
      <c r="O315" s="1">
        <f t="shared" si="11"/>
        <v>7</v>
      </c>
    </row>
    <row r="316" spans="1:15" x14ac:dyDescent="0.25">
      <c r="A316" s="1">
        <v>3</v>
      </c>
      <c r="B316" s="1">
        <v>50</v>
      </c>
      <c r="C316" s="1">
        <v>12</v>
      </c>
      <c r="D316" s="2">
        <v>44204</v>
      </c>
      <c r="E316" s="2">
        <f t="shared" si="12"/>
        <v>44206</v>
      </c>
      <c r="F316" s="2">
        <v>44256</v>
      </c>
      <c r="M316" s="1">
        <v>6</v>
      </c>
      <c r="N316" s="1">
        <v>0</v>
      </c>
      <c r="O316" s="1">
        <f t="shared" si="11"/>
        <v>6</v>
      </c>
    </row>
    <row r="317" spans="1:15" x14ac:dyDescent="0.25">
      <c r="A317" s="1">
        <v>3</v>
      </c>
      <c r="B317" s="1">
        <v>50</v>
      </c>
      <c r="C317" s="1">
        <v>13</v>
      </c>
      <c r="D317" s="2">
        <v>44205</v>
      </c>
      <c r="E317" s="2">
        <f t="shared" si="12"/>
        <v>44207</v>
      </c>
      <c r="F317" s="2">
        <v>44257</v>
      </c>
      <c r="M317" s="1">
        <v>8</v>
      </c>
      <c r="N317" s="1">
        <v>0</v>
      </c>
      <c r="O317" s="1">
        <f t="shared" si="11"/>
        <v>8</v>
      </c>
    </row>
    <row r="318" spans="1:15" x14ac:dyDescent="0.25">
      <c r="A318" s="1">
        <v>3</v>
      </c>
      <c r="B318" s="1">
        <v>50</v>
      </c>
      <c r="C318" s="1">
        <v>14</v>
      </c>
      <c r="D318" s="2">
        <v>44206</v>
      </c>
      <c r="E318" s="2">
        <f t="shared" si="12"/>
        <v>44208</v>
      </c>
      <c r="F318" s="2">
        <v>44258</v>
      </c>
      <c r="M318" s="1">
        <v>9</v>
      </c>
      <c r="N318" s="1">
        <v>0</v>
      </c>
      <c r="O318" s="1">
        <f t="shared" si="11"/>
        <v>9</v>
      </c>
    </row>
    <row r="319" spans="1:15" x14ac:dyDescent="0.25">
      <c r="A319" s="1">
        <v>3</v>
      </c>
      <c r="B319" s="1">
        <v>50</v>
      </c>
      <c r="C319" s="1">
        <v>15</v>
      </c>
      <c r="D319" s="2">
        <v>44206</v>
      </c>
      <c r="E319" s="2">
        <f t="shared" si="12"/>
        <v>44208</v>
      </c>
      <c r="F319" s="2">
        <v>44258</v>
      </c>
      <c r="M319" s="1">
        <v>7</v>
      </c>
      <c r="N319" s="1">
        <v>0</v>
      </c>
      <c r="O319" s="1">
        <f t="shared" si="11"/>
        <v>7</v>
      </c>
    </row>
    <row r="320" spans="1:15" x14ac:dyDescent="0.25">
      <c r="A320" s="1">
        <v>3</v>
      </c>
      <c r="B320" s="1">
        <v>50</v>
      </c>
      <c r="C320" s="1">
        <v>16</v>
      </c>
      <c r="D320" s="2">
        <v>44206</v>
      </c>
      <c r="E320" s="2">
        <f t="shared" si="12"/>
        <v>44208</v>
      </c>
      <c r="F320" s="2">
        <v>44258</v>
      </c>
      <c r="M320" s="1">
        <v>5</v>
      </c>
      <c r="N320" s="1">
        <v>1</v>
      </c>
      <c r="O320" s="1">
        <f t="shared" si="11"/>
        <v>5</v>
      </c>
    </row>
    <row r="321" spans="1:15" x14ac:dyDescent="0.25">
      <c r="A321" s="1">
        <v>3</v>
      </c>
      <c r="B321" s="1">
        <v>50</v>
      </c>
      <c r="C321" s="1">
        <v>17</v>
      </c>
      <c r="D321" s="2">
        <v>44226</v>
      </c>
      <c r="E321" s="2">
        <f t="shared" si="12"/>
        <v>44228</v>
      </c>
      <c r="F321" s="2">
        <v>44278</v>
      </c>
      <c r="M321" s="1">
        <v>6</v>
      </c>
      <c r="N321" s="1">
        <v>0</v>
      </c>
      <c r="O321" s="1">
        <f t="shared" si="11"/>
        <v>6</v>
      </c>
    </row>
    <row r="322" spans="1:15" x14ac:dyDescent="0.25">
      <c r="A322" s="1">
        <v>3</v>
      </c>
      <c r="B322" s="1">
        <v>50</v>
      </c>
      <c r="C322" s="1">
        <v>18</v>
      </c>
      <c r="D322" s="2">
        <v>44228</v>
      </c>
      <c r="E322" s="2">
        <f t="shared" si="12"/>
        <v>44230</v>
      </c>
      <c r="F322" s="2">
        <v>44280</v>
      </c>
      <c r="M322" s="1">
        <v>6</v>
      </c>
      <c r="N322" s="1">
        <v>0</v>
      </c>
      <c r="O322" s="1">
        <f t="shared" si="11"/>
        <v>6</v>
      </c>
    </row>
    <row r="323" spans="1:15" x14ac:dyDescent="0.25">
      <c r="A323" s="1">
        <v>3</v>
      </c>
      <c r="B323" s="1">
        <v>50</v>
      </c>
      <c r="C323" s="1">
        <v>19</v>
      </c>
      <c r="D323" s="2">
        <v>44229</v>
      </c>
      <c r="E323" s="2">
        <f t="shared" si="12"/>
        <v>44231</v>
      </c>
      <c r="F323" s="2">
        <v>44281</v>
      </c>
      <c r="M323" s="1">
        <v>5</v>
      </c>
      <c r="N323" s="1">
        <v>0</v>
      </c>
      <c r="O323" s="1">
        <f t="shared" si="11"/>
        <v>5</v>
      </c>
    </row>
    <row r="324" spans="1:15" x14ac:dyDescent="0.25">
      <c r="A324" s="1">
        <v>3</v>
      </c>
      <c r="B324" s="1">
        <v>50</v>
      </c>
      <c r="C324" s="1">
        <v>20</v>
      </c>
      <c r="D324" s="2">
        <v>44230</v>
      </c>
      <c r="E324" s="2">
        <f t="shared" si="12"/>
        <v>44232</v>
      </c>
      <c r="F324" s="2">
        <v>44282</v>
      </c>
      <c r="M324" s="1">
        <v>6</v>
      </c>
      <c r="N324" s="1">
        <v>0</v>
      </c>
      <c r="O324" s="1">
        <f t="shared" si="11"/>
        <v>6</v>
      </c>
    </row>
    <row r="325" spans="1:15" x14ac:dyDescent="0.25">
      <c r="A325" s="1">
        <v>3</v>
      </c>
      <c r="B325" s="1">
        <v>50</v>
      </c>
      <c r="C325" s="1">
        <v>21</v>
      </c>
      <c r="D325" s="2">
        <v>44235</v>
      </c>
      <c r="E325" s="2">
        <f t="shared" si="12"/>
        <v>44237</v>
      </c>
      <c r="F325" s="2">
        <v>44287</v>
      </c>
      <c r="M325" s="1">
        <v>7</v>
      </c>
      <c r="N325" s="1">
        <v>0</v>
      </c>
      <c r="O325" s="1">
        <f t="shared" si="11"/>
        <v>7</v>
      </c>
    </row>
    <row r="326" spans="1:15" x14ac:dyDescent="0.25">
      <c r="A326" s="1">
        <v>3</v>
      </c>
      <c r="B326" s="1">
        <v>50</v>
      </c>
      <c r="C326" s="1">
        <v>22</v>
      </c>
      <c r="D326" s="2">
        <v>44235</v>
      </c>
      <c r="E326" s="2">
        <f t="shared" si="12"/>
        <v>44237</v>
      </c>
      <c r="F326" s="2">
        <v>44287</v>
      </c>
      <c r="M326" s="1">
        <v>5</v>
      </c>
      <c r="N326" s="1">
        <v>0</v>
      </c>
      <c r="O326" s="1">
        <f t="shared" si="11"/>
        <v>5</v>
      </c>
    </row>
    <row r="327" spans="1:15" x14ac:dyDescent="0.25">
      <c r="A327" s="1">
        <v>3</v>
      </c>
      <c r="B327" s="1">
        <v>50</v>
      </c>
      <c r="C327" s="1">
        <v>23</v>
      </c>
      <c r="D327" s="2">
        <v>44236</v>
      </c>
      <c r="E327" s="2">
        <f t="shared" si="12"/>
        <v>44238</v>
      </c>
      <c r="F327" s="2">
        <v>44288</v>
      </c>
      <c r="M327" s="1">
        <v>6</v>
      </c>
      <c r="N327" s="1">
        <v>0</v>
      </c>
      <c r="O327" s="1">
        <f t="shared" si="11"/>
        <v>6</v>
      </c>
    </row>
    <row r="328" spans="1:15" x14ac:dyDescent="0.25">
      <c r="A328" s="1">
        <v>3</v>
      </c>
      <c r="B328" s="1">
        <v>50</v>
      </c>
      <c r="C328" s="1">
        <v>24</v>
      </c>
      <c r="D328" s="2">
        <v>44237</v>
      </c>
      <c r="E328" s="2">
        <f t="shared" si="12"/>
        <v>44239</v>
      </c>
      <c r="F328" s="2">
        <v>44289</v>
      </c>
      <c r="M328" s="1">
        <v>9</v>
      </c>
      <c r="N328" s="1">
        <v>0</v>
      </c>
      <c r="O328" s="1">
        <f t="shared" si="11"/>
        <v>9</v>
      </c>
    </row>
    <row r="329" spans="1:15" x14ac:dyDescent="0.25">
      <c r="A329" s="1">
        <v>3</v>
      </c>
      <c r="B329" s="1">
        <v>50</v>
      </c>
      <c r="C329" s="1">
        <v>25</v>
      </c>
      <c r="D329" s="2">
        <v>44250</v>
      </c>
      <c r="E329" s="2">
        <f t="shared" si="12"/>
        <v>44252</v>
      </c>
      <c r="F329" s="2">
        <v>44302</v>
      </c>
      <c r="M329" s="1">
        <v>5</v>
      </c>
      <c r="N329" s="1">
        <v>0</v>
      </c>
      <c r="O329" s="1">
        <f t="shared" si="11"/>
        <v>5</v>
      </c>
    </row>
  </sheetData>
  <mergeCells count="6">
    <mergeCell ref="G3:H3"/>
    <mergeCell ref="I3:J3"/>
    <mergeCell ref="K3:L3"/>
    <mergeCell ref="M3:N3"/>
    <mergeCell ref="B1:L1"/>
    <mergeCell ref="B2:L2"/>
  </mergeCells>
  <phoneticPr fontId="1" type="noConversion"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89E78-B027-4B3E-95B2-0C88F6EDC036}">
  <dimension ref="A1:L174"/>
  <sheetViews>
    <sheetView workbookViewId="0">
      <pane ySplit="3" topLeftCell="A4" activePane="bottomLeft" state="frozen"/>
      <selection pane="bottomLeft" sqref="A1:L2"/>
    </sheetView>
  </sheetViews>
  <sheetFormatPr defaultRowHeight="15" x14ac:dyDescent="0.25"/>
  <cols>
    <col min="1" max="1" width="14.28515625" style="1" bestFit="1" customWidth="1"/>
    <col min="2" max="2" width="30.42578125" style="1" bestFit="1" customWidth="1"/>
    <col min="3" max="3" width="13.28515625" style="2" bestFit="1" customWidth="1"/>
    <col min="4" max="4" width="16.140625" style="1" bestFit="1" customWidth="1"/>
    <col min="5" max="5" width="13.7109375" style="1" bestFit="1" customWidth="1"/>
  </cols>
  <sheetData>
    <row r="1" spans="1:12" x14ac:dyDescent="0.25">
      <c r="A1" s="1" t="s">
        <v>33</v>
      </c>
      <c r="B1" s="5" t="s">
        <v>35</v>
      </c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x14ac:dyDescent="0.25">
      <c r="A2" s="1" t="s">
        <v>34</v>
      </c>
      <c r="B2" s="5" t="s">
        <v>36</v>
      </c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 x14ac:dyDescent="0.25">
      <c r="A3" s="1" t="s">
        <v>32</v>
      </c>
      <c r="B3" s="1" t="s">
        <v>31</v>
      </c>
      <c r="C3" s="2" t="s">
        <v>11</v>
      </c>
      <c r="D3" s="1" t="s">
        <v>12</v>
      </c>
      <c r="E3" s="1" t="s">
        <v>13</v>
      </c>
    </row>
    <row r="4" spans="1:12" x14ac:dyDescent="0.25">
      <c r="A4" s="1">
        <v>1</v>
      </c>
      <c r="B4" s="1">
        <v>0</v>
      </c>
      <c r="C4" s="2">
        <v>44214</v>
      </c>
      <c r="D4" s="1">
        <v>18</v>
      </c>
      <c r="E4" s="1">
        <v>14</v>
      </c>
    </row>
    <row r="5" spans="1:12" x14ac:dyDescent="0.25">
      <c r="A5" s="1">
        <v>1</v>
      </c>
      <c r="B5" s="1">
        <v>0</v>
      </c>
      <c r="C5" s="2">
        <v>44215</v>
      </c>
      <c r="D5" s="1">
        <v>13</v>
      </c>
      <c r="E5" s="1">
        <v>10</v>
      </c>
    </row>
    <row r="6" spans="1:12" x14ac:dyDescent="0.25">
      <c r="A6" s="1">
        <v>1</v>
      </c>
      <c r="B6" s="1">
        <v>0</v>
      </c>
      <c r="C6" s="2">
        <v>44216</v>
      </c>
      <c r="D6" s="1">
        <v>9</v>
      </c>
      <c r="E6" s="1">
        <v>8</v>
      </c>
    </row>
    <row r="7" spans="1:12" x14ac:dyDescent="0.25">
      <c r="A7" s="1">
        <v>1</v>
      </c>
      <c r="B7" s="1">
        <v>0</v>
      </c>
      <c r="C7" s="2">
        <v>44221</v>
      </c>
      <c r="D7" s="1">
        <v>5</v>
      </c>
      <c r="E7" s="1">
        <v>3</v>
      </c>
    </row>
    <row r="8" spans="1:12" x14ac:dyDescent="0.25">
      <c r="A8" s="1">
        <v>1</v>
      </c>
      <c r="B8" s="1">
        <v>0</v>
      </c>
      <c r="C8" s="2">
        <v>44222</v>
      </c>
      <c r="D8" s="1">
        <v>7</v>
      </c>
      <c r="E8" s="1">
        <v>5</v>
      </c>
    </row>
    <row r="9" spans="1:12" x14ac:dyDescent="0.25">
      <c r="A9" s="1">
        <v>1</v>
      </c>
      <c r="B9" s="1">
        <v>0</v>
      </c>
      <c r="C9" s="2">
        <v>44227</v>
      </c>
      <c r="D9" s="1">
        <v>3</v>
      </c>
      <c r="E9" s="1">
        <v>2</v>
      </c>
    </row>
    <row r="10" spans="1:12" x14ac:dyDescent="0.25">
      <c r="A10" s="1">
        <v>1</v>
      </c>
      <c r="B10" s="1">
        <v>0</v>
      </c>
      <c r="C10" s="2">
        <v>44228</v>
      </c>
      <c r="D10" s="1">
        <v>16</v>
      </c>
      <c r="E10" s="1">
        <v>9</v>
      </c>
    </row>
    <row r="11" spans="1:12" x14ac:dyDescent="0.25">
      <c r="A11" s="1">
        <v>1</v>
      </c>
      <c r="B11" s="1">
        <v>0</v>
      </c>
      <c r="C11" s="2">
        <v>44229</v>
      </c>
      <c r="D11" s="1">
        <v>17</v>
      </c>
      <c r="E11" s="1">
        <v>12</v>
      </c>
    </row>
    <row r="12" spans="1:12" x14ac:dyDescent="0.25">
      <c r="A12" s="1">
        <v>1</v>
      </c>
      <c r="B12" s="1">
        <v>0</v>
      </c>
      <c r="C12" s="2">
        <v>44230</v>
      </c>
      <c r="D12" s="1">
        <v>7</v>
      </c>
      <c r="E12" s="1">
        <v>6</v>
      </c>
    </row>
    <row r="13" spans="1:12" x14ac:dyDescent="0.25">
      <c r="A13" s="1">
        <v>1</v>
      </c>
      <c r="B13" s="1">
        <v>0</v>
      </c>
      <c r="C13" s="2">
        <v>44231</v>
      </c>
      <c r="D13" s="1">
        <v>3</v>
      </c>
      <c r="E13" s="1">
        <v>3</v>
      </c>
    </row>
    <row r="14" spans="1:12" x14ac:dyDescent="0.25">
      <c r="A14" s="1">
        <v>1</v>
      </c>
      <c r="B14" s="1">
        <v>0</v>
      </c>
      <c r="C14" s="2">
        <v>44232</v>
      </c>
      <c r="D14" s="1">
        <v>2</v>
      </c>
      <c r="E14" s="1">
        <v>2</v>
      </c>
    </row>
    <row r="15" spans="1:12" x14ac:dyDescent="0.25">
      <c r="A15" s="1">
        <v>1</v>
      </c>
      <c r="B15" s="1">
        <v>0</v>
      </c>
      <c r="C15" s="2">
        <v>44233</v>
      </c>
      <c r="D15" s="1">
        <v>14</v>
      </c>
      <c r="E15" s="1">
        <v>12</v>
      </c>
    </row>
    <row r="16" spans="1:12" x14ac:dyDescent="0.25">
      <c r="A16" s="1">
        <v>1</v>
      </c>
      <c r="B16" s="1">
        <v>0</v>
      </c>
      <c r="C16" s="2">
        <v>44234</v>
      </c>
      <c r="D16" s="1">
        <v>3</v>
      </c>
      <c r="E16" s="1">
        <v>2</v>
      </c>
    </row>
    <row r="17" spans="1:5" x14ac:dyDescent="0.25">
      <c r="A17" s="1">
        <v>1</v>
      </c>
      <c r="B17" s="1">
        <v>0</v>
      </c>
      <c r="C17" s="2">
        <v>44235</v>
      </c>
      <c r="D17" s="1">
        <v>3</v>
      </c>
      <c r="E17" s="1">
        <v>2</v>
      </c>
    </row>
    <row r="18" spans="1:5" x14ac:dyDescent="0.25">
      <c r="A18" s="1">
        <v>1</v>
      </c>
      <c r="B18" s="1">
        <v>0</v>
      </c>
      <c r="C18" s="2">
        <v>44240</v>
      </c>
      <c r="D18" s="1">
        <v>7</v>
      </c>
      <c r="E18" s="1">
        <v>5</v>
      </c>
    </row>
    <row r="19" spans="1:5" x14ac:dyDescent="0.25">
      <c r="A19" s="1">
        <v>1</v>
      </c>
      <c r="B19" s="1">
        <v>0</v>
      </c>
      <c r="C19" s="2">
        <v>44241</v>
      </c>
      <c r="D19" s="1">
        <v>6</v>
      </c>
      <c r="E19" s="1">
        <v>4</v>
      </c>
    </row>
    <row r="20" spans="1:5" x14ac:dyDescent="0.25">
      <c r="A20" s="1">
        <v>1</v>
      </c>
      <c r="B20" s="1">
        <v>0</v>
      </c>
      <c r="C20" s="2">
        <v>44242</v>
      </c>
      <c r="D20" s="1">
        <v>14</v>
      </c>
      <c r="E20" s="1">
        <v>12</v>
      </c>
    </row>
    <row r="21" spans="1:5" x14ac:dyDescent="0.25">
      <c r="A21" s="1">
        <v>1</v>
      </c>
      <c r="B21" s="1">
        <v>0</v>
      </c>
      <c r="C21" s="2">
        <v>44247</v>
      </c>
      <c r="D21" s="1">
        <v>8</v>
      </c>
      <c r="E21" s="1">
        <v>7</v>
      </c>
    </row>
    <row r="22" spans="1:5" x14ac:dyDescent="0.25">
      <c r="A22" s="1">
        <v>1</v>
      </c>
      <c r="B22" s="1">
        <v>0</v>
      </c>
      <c r="C22" s="2">
        <v>44255</v>
      </c>
      <c r="D22" s="1">
        <v>5</v>
      </c>
      <c r="E22" s="1">
        <v>4</v>
      </c>
    </row>
    <row r="23" spans="1:5" x14ac:dyDescent="0.25">
      <c r="A23" s="1">
        <v>1</v>
      </c>
      <c r="B23" s="1">
        <v>5</v>
      </c>
      <c r="C23" s="2">
        <v>44151</v>
      </c>
      <c r="D23" s="1">
        <v>11</v>
      </c>
      <c r="E23" s="1">
        <v>4</v>
      </c>
    </row>
    <row r="24" spans="1:5" x14ac:dyDescent="0.25">
      <c r="A24" s="1">
        <v>1</v>
      </c>
      <c r="B24" s="1">
        <v>5</v>
      </c>
      <c r="C24" s="2">
        <v>44152</v>
      </c>
      <c r="D24" s="1">
        <v>8</v>
      </c>
      <c r="E24" s="1">
        <v>7</v>
      </c>
    </row>
    <row r="25" spans="1:5" x14ac:dyDescent="0.25">
      <c r="A25" s="1">
        <v>1</v>
      </c>
      <c r="B25" s="1">
        <v>5</v>
      </c>
      <c r="C25" s="2">
        <v>44153</v>
      </c>
      <c r="D25" s="1">
        <v>6</v>
      </c>
      <c r="E25" s="1">
        <v>5</v>
      </c>
    </row>
    <row r="26" spans="1:5" x14ac:dyDescent="0.25">
      <c r="A26" s="1">
        <v>1</v>
      </c>
      <c r="B26" s="1">
        <v>5</v>
      </c>
      <c r="C26" s="2">
        <v>44154</v>
      </c>
      <c r="D26" s="1">
        <v>6</v>
      </c>
      <c r="E26" s="1">
        <v>3</v>
      </c>
    </row>
    <row r="27" spans="1:5" x14ac:dyDescent="0.25">
      <c r="A27" s="1">
        <v>1</v>
      </c>
      <c r="B27" s="1">
        <v>5</v>
      </c>
      <c r="C27" s="2">
        <v>44155</v>
      </c>
      <c r="D27" s="1">
        <v>17</v>
      </c>
      <c r="E27" s="1">
        <v>7</v>
      </c>
    </row>
    <row r="28" spans="1:5" x14ac:dyDescent="0.25">
      <c r="A28" s="1">
        <v>1</v>
      </c>
      <c r="B28" s="1">
        <v>5</v>
      </c>
      <c r="C28" s="2">
        <v>44160</v>
      </c>
      <c r="D28" s="1">
        <v>1</v>
      </c>
      <c r="E28" s="1">
        <v>0</v>
      </c>
    </row>
    <row r="29" spans="1:5" x14ac:dyDescent="0.25">
      <c r="A29" s="1">
        <v>1</v>
      </c>
      <c r="B29" s="1">
        <v>5</v>
      </c>
      <c r="C29" s="2">
        <v>44226</v>
      </c>
      <c r="D29" s="1">
        <v>1</v>
      </c>
      <c r="E29" s="1">
        <v>1</v>
      </c>
    </row>
    <row r="30" spans="1:5" x14ac:dyDescent="0.25">
      <c r="A30" s="1">
        <v>1</v>
      </c>
      <c r="B30" s="1">
        <v>5</v>
      </c>
      <c r="C30" s="2">
        <v>44227</v>
      </c>
      <c r="D30" s="1">
        <v>7</v>
      </c>
      <c r="E30" s="1">
        <v>5</v>
      </c>
    </row>
    <row r="31" spans="1:5" x14ac:dyDescent="0.25">
      <c r="A31" s="1">
        <v>1</v>
      </c>
      <c r="B31" s="1">
        <v>5</v>
      </c>
      <c r="C31" s="2">
        <v>44233</v>
      </c>
      <c r="D31" s="1">
        <v>5</v>
      </c>
      <c r="E31" s="1">
        <v>1</v>
      </c>
    </row>
    <row r="32" spans="1:5" x14ac:dyDescent="0.25">
      <c r="A32" s="1">
        <v>1</v>
      </c>
      <c r="B32" s="1">
        <v>5</v>
      </c>
      <c r="C32" s="2">
        <v>44234</v>
      </c>
      <c r="D32" s="1">
        <v>3</v>
      </c>
      <c r="E32" s="1">
        <v>1</v>
      </c>
    </row>
    <row r="33" spans="1:5" x14ac:dyDescent="0.25">
      <c r="A33" s="1">
        <v>1</v>
      </c>
      <c r="B33" s="1">
        <v>5</v>
      </c>
      <c r="C33" s="2">
        <v>44235</v>
      </c>
      <c r="D33" s="1">
        <v>3</v>
      </c>
      <c r="E33" s="1">
        <v>2</v>
      </c>
    </row>
    <row r="34" spans="1:5" x14ac:dyDescent="0.25">
      <c r="A34" s="1">
        <v>1</v>
      </c>
      <c r="B34" s="1">
        <v>5</v>
      </c>
      <c r="C34" s="2">
        <v>44238</v>
      </c>
      <c r="D34" s="1">
        <v>13</v>
      </c>
      <c r="E34" s="1">
        <v>7</v>
      </c>
    </row>
    <row r="35" spans="1:5" x14ac:dyDescent="0.25">
      <c r="A35" s="1">
        <v>1</v>
      </c>
      <c r="B35" s="1">
        <v>5</v>
      </c>
      <c r="C35" s="2">
        <v>44239</v>
      </c>
      <c r="D35" s="1">
        <v>7</v>
      </c>
      <c r="E35" s="1">
        <v>0</v>
      </c>
    </row>
    <row r="36" spans="1:5" x14ac:dyDescent="0.25">
      <c r="A36" s="1">
        <v>1</v>
      </c>
      <c r="B36" s="1">
        <v>5</v>
      </c>
      <c r="C36" s="2">
        <v>44240</v>
      </c>
      <c r="D36" s="1">
        <v>3</v>
      </c>
      <c r="E36" s="1">
        <v>3</v>
      </c>
    </row>
    <row r="37" spans="1:5" x14ac:dyDescent="0.25">
      <c r="A37" s="1">
        <v>1</v>
      </c>
      <c r="B37" s="1">
        <v>5</v>
      </c>
      <c r="C37" s="2">
        <v>44241</v>
      </c>
      <c r="D37" s="1">
        <v>1</v>
      </c>
      <c r="E37" s="1">
        <v>1</v>
      </c>
    </row>
    <row r="38" spans="1:5" x14ac:dyDescent="0.25">
      <c r="A38" s="1">
        <v>1</v>
      </c>
      <c r="B38" s="1">
        <v>5</v>
      </c>
      <c r="C38" s="2">
        <v>44242</v>
      </c>
      <c r="D38" s="1">
        <v>1</v>
      </c>
      <c r="E38" s="1">
        <v>1</v>
      </c>
    </row>
    <row r="39" spans="1:5" x14ac:dyDescent="0.25">
      <c r="A39" s="1">
        <v>1</v>
      </c>
      <c r="B39" s="1">
        <v>5</v>
      </c>
      <c r="C39" s="2">
        <v>44243</v>
      </c>
      <c r="D39" s="1">
        <v>2</v>
      </c>
      <c r="E39" s="1">
        <v>2</v>
      </c>
    </row>
    <row r="40" spans="1:5" x14ac:dyDescent="0.25">
      <c r="A40" s="1">
        <v>1</v>
      </c>
      <c r="B40" s="1">
        <v>5</v>
      </c>
      <c r="C40" s="2">
        <v>44245</v>
      </c>
      <c r="D40" s="1">
        <v>17</v>
      </c>
      <c r="E40" s="1">
        <v>5</v>
      </c>
    </row>
    <row r="41" spans="1:5" x14ac:dyDescent="0.25">
      <c r="A41" s="1">
        <v>1</v>
      </c>
      <c r="B41" s="1">
        <v>5</v>
      </c>
      <c r="C41" s="2">
        <v>44247</v>
      </c>
      <c r="D41" s="1">
        <v>7</v>
      </c>
      <c r="E41" s="1">
        <v>4</v>
      </c>
    </row>
    <row r="42" spans="1:5" x14ac:dyDescent="0.25">
      <c r="A42" s="1">
        <v>1</v>
      </c>
      <c r="B42" s="1">
        <v>5</v>
      </c>
      <c r="C42" s="2">
        <v>44252</v>
      </c>
      <c r="D42" s="1">
        <v>9</v>
      </c>
      <c r="E42" s="1">
        <v>3</v>
      </c>
    </row>
    <row r="43" spans="1:5" x14ac:dyDescent="0.25">
      <c r="A43" s="1">
        <v>1</v>
      </c>
      <c r="B43" s="1">
        <v>5</v>
      </c>
      <c r="C43" s="2">
        <v>44260</v>
      </c>
      <c r="D43" s="1">
        <v>5</v>
      </c>
      <c r="E43" s="1">
        <v>3</v>
      </c>
    </row>
    <row r="44" spans="1:5" x14ac:dyDescent="0.25">
      <c r="A44" s="1">
        <v>1</v>
      </c>
      <c r="B44" s="1">
        <v>5</v>
      </c>
      <c r="C44" s="2">
        <v>44261</v>
      </c>
      <c r="D44" s="1">
        <v>2</v>
      </c>
      <c r="E44" s="1">
        <v>1</v>
      </c>
    </row>
    <row r="45" spans="1:5" x14ac:dyDescent="0.25">
      <c r="A45" s="1">
        <v>1</v>
      </c>
      <c r="B45" s="1">
        <v>10</v>
      </c>
      <c r="C45" s="2">
        <v>44158</v>
      </c>
      <c r="D45" s="1">
        <v>2</v>
      </c>
      <c r="E45" s="1">
        <v>2</v>
      </c>
    </row>
    <row r="46" spans="1:5" x14ac:dyDescent="0.25">
      <c r="A46" s="1">
        <v>1</v>
      </c>
      <c r="B46" s="1">
        <v>10</v>
      </c>
      <c r="C46" s="2">
        <v>44159</v>
      </c>
      <c r="D46" s="1">
        <v>8</v>
      </c>
      <c r="E46" s="1">
        <v>4</v>
      </c>
    </row>
    <row r="47" spans="1:5" x14ac:dyDescent="0.25">
      <c r="A47" s="1">
        <v>1</v>
      </c>
      <c r="B47" s="1">
        <v>10</v>
      </c>
      <c r="C47" s="2">
        <v>44163</v>
      </c>
      <c r="D47" s="1">
        <v>6</v>
      </c>
      <c r="E47" s="1">
        <v>0</v>
      </c>
    </row>
    <row r="48" spans="1:5" x14ac:dyDescent="0.25">
      <c r="A48" s="1">
        <v>1</v>
      </c>
      <c r="B48" s="1">
        <v>10</v>
      </c>
      <c r="C48" s="2">
        <v>44164</v>
      </c>
      <c r="D48" s="1">
        <v>2</v>
      </c>
      <c r="E48" s="1">
        <v>2</v>
      </c>
    </row>
    <row r="49" spans="1:5" x14ac:dyDescent="0.25">
      <c r="A49" s="1">
        <v>1</v>
      </c>
      <c r="B49" s="1">
        <v>10</v>
      </c>
      <c r="C49" s="2">
        <v>44222</v>
      </c>
      <c r="D49" s="1">
        <v>5</v>
      </c>
      <c r="E49" s="1">
        <v>5</v>
      </c>
    </row>
    <row r="50" spans="1:5" x14ac:dyDescent="0.25">
      <c r="A50" s="1">
        <v>1</v>
      </c>
      <c r="B50" s="1">
        <v>10</v>
      </c>
      <c r="C50" s="2">
        <v>44223</v>
      </c>
      <c r="D50" s="1">
        <v>2</v>
      </c>
      <c r="E50" s="1">
        <v>1</v>
      </c>
    </row>
    <row r="51" spans="1:5" x14ac:dyDescent="0.25">
      <c r="A51" s="1">
        <v>1</v>
      </c>
      <c r="B51" s="1">
        <v>10</v>
      </c>
      <c r="C51" s="2">
        <v>44225</v>
      </c>
      <c r="D51" s="1">
        <v>3</v>
      </c>
      <c r="E51" s="1">
        <v>2</v>
      </c>
    </row>
    <row r="52" spans="1:5" x14ac:dyDescent="0.25">
      <c r="A52" s="1">
        <v>1</v>
      </c>
      <c r="B52" s="1">
        <v>10</v>
      </c>
      <c r="C52" s="2">
        <v>44229</v>
      </c>
      <c r="D52" s="1">
        <v>1</v>
      </c>
      <c r="E52" s="1">
        <v>1</v>
      </c>
    </row>
    <row r="53" spans="1:5" x14ac:dyDescent="0.25">
      <c r="A53" s="1">
        <v>1</v>
      </c>
      <c r="B53" s="1">
        <v>10</v>
      </c>
      <c r="C53" s="2">
        <v>44230</v>
      </c>
      <c r="D53" s="1">
        <v>4</v>
      </c>
      <c r="E53" s="1">
        <v>1</v>
      </c>
    </row>
    <row r="54" spans="1:5" x14ac:dyDescent="0.25">
      <c r="A54" s="1">
        <v>1</v>
      </c>
      <c r="B54" s="1">
        <v>10</v>
      </c>
      <c r="C54" s="2">
        <v>44239</v>
      </c>
      <c r="D54" s="1">
        <v>14</v>
      </c>
      <c r="E54" s="1">
        <v>3</v>
      </c>
    </row>
    <row r="55" spans="1:5" x14ac:dyDescent="0.25">
      <c r="A55" s="1">
        <v>1</v>
      </c>
      <c r="B55" s="1">
        <v>10</v>
      </c>
      <c r="C55" s="2">
        <v>44240</v>
      </c>
      <c r="D55" s="1">
        <v>4</v>
      </c>
      <c r="E55" s="1">
        <v>2</v>
      </c>
    </row>
    <row r="56" spans="1:5" x14ac:dyDescent="0.25">
      <c r="A56" s="1">
        <v>1</v>
      </c>
      <c r="B56" s="1">
        <v>10</v>
      </c>
      <c r="C56" s="2">
        <v>44243</v>
      </c>
      <c r="D56" s="1">
        <v>5</v>
      </c>
      <c r="E56" s="1">
        <v>4</v>
      </c>
    </row>
    <row r="57" spans="1:5" x14ac:dyDescent="0.25">
      <c r="A57" s="1">
        <v>1</v>
      </c>
      <c r="B57" s="1">
        <v>10</v>
      </c>
      <c r="C57" s="2">
        <v>44249</v>
      </c>
      <c r="D57" s="1">
        <v>2</v>
      </c>
      <c r="E57" s="1">
        <v>2</v>
      </c>
    </row>
    <row r="58" spans="1:5" x14ac:dyDescent="0.25">
      <c r="A58" s="1">
        <v>1</v>
      </c>
      <c r="B58" s="1">
        <v>10</v>
      </c>
      <c r="C58" s="2">
        <v>44244</v>
      </c>
      <c r="D58" s="1">
        <v>9</v>
      </c>
      <c r="E58" s="1">
        <v>7</v>
      </c>
    </row>
    <row r="59" spans="1:5" x14ac:dyDescent="0.25">
      <c r="A59" s="1">
        <v>1</v>
      </c>
      <c r="B59" s="1">
        <v>10</v>
      </c>
      <c r="C59" s="2">
        <v>44251</v>
      </c>
      <c r="D59" s="1">
        <v>15</v>
      </c>
      <c r="E59" s="1">
        <v>9</v>
      </c>
    </row>
    <row r="60" spans="1:5" x14ac:dyDescent="0.25">
      <c r="A60" s="1">
        <v>1</v>
      </c>
      <c r="B60" s="1">
        <v>10</v>
      </c>
      <c r="C60" s="2">
        <v>44252</v>
      </c>
      <c r="D60" s="1">
        <v>2</v>
      </c>
      <c r="E60" s="1">
        <v>2</v>
      </c>
    </row>
    <row r="61" spans="1:5" x14ac:dyDescent="0.25">
      <c r="A61" s="1">
        <v>1</v>
      </c>
      <c r="B61" s="1">
        <v>10</v>
      </c>
      <c r="C61" s="2">
        <v>44253</v>
      </c>
      <c r="D61" s="1">
        <v>1</v>
      </c>
      <c r="E61" s="1">
        <v>1</v>
      </c>
    </row>
    <row r="62" spans="1:5" x14ac:dyDescent="0.25">
      <c r="A62" s="1">
        <v>1</v>
      </c>
      <c r="B62" s="1">
        <v>10</v>
      </c>
      <c r="C62" s="2">
        <v>44256</v>
      </c>
      <c r="D62" s="1">
        <v>1</v>
      </c>
      <c r="E62" s="1">
        <v>1</v>
      </c>
    </row>
    <row r="63" spans="1:5" x14ac:dyDescent="0.25">
      <c r="A63" s="1">
        <v>1</v>
      </c>
      <c r="B63" s="1">
        <v>10</v>
      </c>
      <c r="C63" s="2">
        <v>44257</v>
      </c>
      <c r="D63" s="1">
        <v>4</v>
      </c>
      <c r="E63" s="1">
        <v>4</v>
      </c>
    </row>
    <row r="64" spans="1:5" x14ac:dyDescent="0.25">
      <c r="A64" s="1">
        <v>1</v>
      </c>
      <c r="B64" s="1">
        <v>10</v>
      </c>
      <c r="C64" s="2">
        <v>44265</v>
      </c>
      <c r="D64" s="1">
        <v>11</v>
      </c>
      <c r="E64" s="1">
        <v>8</v>
      </c>
    </row>
    <row r="65" spans="1:5" x14ac:dyDescent="0.25">
      <c r="A65" s="1">
        <v>1</v>
      </c>
      <c r="B65" s="1">
        <v>10</v>
      </c>
      <c r="C65" s="2">
        <v>44283</v>
      </c>
      <c r="D65" s="1">
        <v>6</v>
      </c>
      <c r="E65" s="1">
        <v>6</v>
      </c>
    </row>
    <row r="66" spans="1:5" x14ac:dyDescent="0.25">
      <c r="A66" s="1">
        <v>1</v>
      </c>
      <c r="B66" s="1">
        <v>20</v>
      </c>
      <c r="C66" s="2">
        <v>44167</v>
      </c>
      <c r="D66" s="1">
        <v>9</v>
      </c>
      <c r="E66" s="1">
        <v>5</v>
      </c>
    </row>
    <row r="67" spans="1:5" x14ac:dyDescent="0.25">
      <c r="A67" s="1">
        <v>1</v>
      </c>
      <c r="B67" s="1">
        <v>20</v>
      </c>
      <c r="C67" s="2">
        <v>44166</v>
      </c>
      <c r="D67" s="1">
        <v>5</v>
      </c>
      <c r="E67" s="1">
        <v>2</v>
      </c>
    </row>
    <row r="68" spans="1:5" x14ac:dyDescent="0.25">
      <c r="A68" s="1">
        <v>1</v>
      </c>
      <c r="B68" s="1">
        <v>20</v>
      </c>
      <c r="C68" s="2">
        <v>44168</v>
      </c>
      <c r="D68" s="1">
        <v>10</v>
      </c>
      <c r="E68" s="1">
        <v>5</v>
      </c>
    </row>
    <row r="69" spans="1:5" x14ac:dyDescent="0.25">
      <c r="A69" s="1">
        <v>1</v>
      </c>
      <c r="B69" s="1">
        <v>20</v>
      </c>
      <c r="C69" s="2">
        <v>44169</v>
      </c>
      <c r="D69" s="1">
        <v>1</v>
      </c>
      <c r="E69" s="1">
        <v>1</v>
      </c>
    </row>
    <row r="70" spans="1:5" x14ac:dyDescent="0.25">
      <c r="A70" s="1">
        <v>1</v>
      </c>
      <c r="B70" s="1">
        <v>20</v>
      </c>
      <c r="C70" s="2">
        <v>44170</v>
      </c>
      <c r="D70" s="1">
        <v>7</v>
      </c>
      <c r="E70" s="1">
        <v>4</v>
      </c>
    </row>
    <row r="71" spans="1:5" x14ac:dyDescent="0.25">
      <c r="A71" s="1">
        <v>1</v>
      </c>
      <c r="B71" s="1">
        <v>20</v>
      </c>
      <c r="C71" s="2">
        <v>44171</v>
      </c>
      <c r="D71" s="1">
        <v>6</v>
      </c>
      <c r="E71" s="1">
        <v>5</v>
      </c>
    </row>
    <row r="72" spans="1:5" x14ac:dyDescent="0.25">
      <c r="A72" s="1">
        <v>1</v>
      </c>
      <c r="B72" s="1">
        <v>20</v>
      </c>
      <c r="C72" s="2">
        <v>44174</v>
      </c>
      <c r="D72" s="1">
        <v>3</v>
      </c>
      <c r="E72" s="1">
        <v>2</v>
      </c>
    </row>
    <row r="73" spans="1:5" x14ac:dyDescent="0.25">
      <c r="A73" s="1">
        <v>1</v>
      </c>
      <c r="B73" s="1">
        <v>20</v>
      </c>
      <c r="C73" s="2">
        <v>44176</v>
      </c>
      <c r="D73" s="1">
        <v>1</v>
      </c>
      <c r="E73" s="1">
        <v>1</v>
      </c>
    </row>
    <row r="74" spans="1:5" x14ac:dyDescent="0.25">
      <c r="A74" s="1">
        <v>1</v>
      </c>
      <c r="B74" s="1">
        <v>20</v>
      </c>
      <c r="C74" s="2">
        <v>44233</v>
      </c>
      <c r="D74" s="1">
        <v>5</v>
      </c>
      <c r="E74" s="1">
        <v>3</v>
      </c>
    </row>
    <row r="75" spans="1:5" x14ac:dyDescent="0.25">
      <c r="A75" s="1">
        <v>1</v>
      </c>
      <c r="B75" s="1">
        <v>20</v>
      </c>
      <c r="C75" s="2">
        <v>44242</v>
      </c>
      <c r="D75" s="1">
        <v>4</v>
      </c>
      <c r="E75" s="1">
        <v>2</v>
      </c>
    </row>
    <row r="76" spans="1:5" x14ac:dyDescent="0.25">
      <c r="A76" s="1">
        <v>1</v>
      </c>
      <c r="B76" s="1">
        <v>20</v>
      </c>
      <c r="C76" s="2">
        <v>44248</v>
      </c>
      <c r="D76" s="1">
        <v>4</v>
      </c>
      <c r="E76" s="1">
        <v>0</v>
      </c>
    </row>
    <row r="77" spans="1:5" x14ac:dyDescent="0.25">
      <c r="A77" s="1">
        <v>1</v>
      </c>
      <c r="B77" s="1">
        <v>20</v>
      </c>
      <c r="C77" s="2">
        <v>44249</v>
      </c>
      <c r="D77" s="1">
        <v>3</v>
      </c>
      <c r="E77" s="1">
        <v>3</v>
      </c>
    </row>
    <row r="78" spans="1:5" x14ac:dyDescent="0.25">
      <c r="A78" s="1">
        <v>1</v>
      </c>
      <c r="B78" s="1">
        <v>20</v>
      </c>
      <c r="C78" s="2">
        <v>232</v>
      </c>
      <c r="D78" s="1">
        <v>1</v>
      </c>
      <c r="E78" s="1">
        <v>1</v>
      </c>
    </row>
    <row r="79" spans="1:5" x14ac:dyDescent="0.25">
      <c r="A79" s="1">
        <v>1</v>
      </c>
      <c r="B79" s="1">
        <v>20</v>
      </c>
      <c r="C79" s="2">
        <v>44253</v>
      </c>
      <c r="D79" s="1">
        <v>15</v>
      </c>
      <c r="E79" s="1">
        <v>6</v>
      </c>
    </row>
    <row r="80" spans="1:5" x14ac:dyDescent="0.25">
      <c r="A80" s="1">
        <v>1</v>
      </c>
      <c r="B80" s="1">
        <v>20</v>
      </c>
      <c r="C80" s="2">
        <v>44254</v>
      </c>
      <c r="D80" s="1">
        <v>1</v>
      </c>
      <c r="E80" s="1">
        <v>1</v>
      </c>
    </row>
    <row r="81" spans="1:5" x14ac:dyDescent="0.25">
      <c r="A81" s="1">
        <v>1</v>
      </c>
      <c r="B81" s="1">
        <v>20</v>
      </c>
      <c r="C81" s="2">
        <v>44261</v>
      </c>
      <c r="D81" s="1">
        <v>14</v>
      </c>
      <c r="E81" s="1">
        <v>6</v>
      </c>
    </row>
    <row r="82" spans="1:5" x14ac:dyDescent="0.25">
      <c r="A82" s="1">
        <v>1</v>
      </c>
      <c r="B82" s="1">
        <v>20</v>
      </c>
      <c r="C82" s="2">
        <v>44262</v>
      </c>
      <c r="D82" s="1">
        <v>7</v>
      </c>
      <c r="E82" s="1">
        <v>6</v>
      </c>
    </row>
    <row r="83" spans="1:5" x14ac:dyDescent="0.25">
      <c r="A83" s="1">
        <v>1</v>
      </c>
      <c r="B83" s="1">
        <v>20</v>
      </c>
      <c r="C83" s="2">
        <v>44266</v>
      </c>
      <c r="D83" s="1">
        <v>1</v>
      </c>
      <c r="E83" s="1">
        <v>0</v>
      </c>
    </row>
    <row r="84" spans="1:5" x14ac:dyDescent="0.25">
      <c r="A84" s="1">
        <v>1</v>
      </c>
      <c r="B84" s="1">
        <v>20</v>
      </c>
      <c r="C84" s="2">
        <v>44267</v>
      </c>
      <c r="D84" s="1">
        <v>2</v>
      </c>
      <c r="E84" s="1">
        <v>0</v>
      </c>
    </row>
    <row r="85" spans="1:5" x14ac:dyDescent="0.25">
      <c r="A85" s="1">
        <v>1</v>
      </c>
      <c r="B85" s="1">
        <v>20</v>
      </c>
      <c r="C85" s="2">
        <v>44277</v>
      </c>
      <c r="D85" s="1">
        <v>4</v>
      </c>
      <c r="E85" s="1">
        <v>0</v>
      </c>
    </row>
    <row r="86" spans="1:5" x14ac:dyDescent="0.25">
      <c r="A86" s="1">
        <v>1</v>
      </c>
      <c r="B86" s="1">
        <v>30</v>
      </c>
      <c r="C86" s="2">
        <v>44179</v>
      </c>
      <c r="D86" s="1">
        <v>1</v>
      </c>
      <c r="E86" s="1">
        <v>1</v>
      </c>
    </row>
    <row r="87" spans="1:5" x14ac:dyDescent="0.25">
      <c r="A87" s="1">
        <v>1</v>
      </c>
      <c r="B87" s="1">
        <v>30</v>
      </c>
      <c r="C87" s="2">
        <v>44180</v>
      </c>
      <c r="D87" s="1">
        <v>5</v>
      </c>
      <c r="E87" s="1">
        <v>5</v>
      </c>
    </row>
    <row r="88" spans="1:5" x14ac:dyDescent="0.25">
      <c r="A88" s="1">
        <v>1</v>
      </c>
      <c r="B88" s="1">
        <v>30</v>
      </c>
      <c r="C88" s="2">
        <v>44181</v>
      </c>
      <c r="D88" s="1">
        <v>1</v>
      </c>
      <c r="E88" s="1">
        <v>0</v>
      </c>
    </row>
    <row r="89" spans="1:5" x14ac:dyDescent="0.25">
      <c r="A89" s="1">
        <v>1</v>
      </c>
      <c r="B89" s="1">
        <v>30</v>
      </c>
      <c r="C89" s="2">
        <v>44183</v>
      </c>
      <c r="D89" s="1">
        <v>1</v>
      </c>
      <c r="E89" s="1">
        <v>0</v>
      </c>
    </row>
    <row r="90" spans="1:5" x14ac:dyDescent="0.25">
      <c r="A90" s="1">
        <v>1</v>
      </c>
      <c r="B90" s="1">
        <v>30</v>
      </c>
      <c r="C90" s="2">
        <v>44184</v>
      </c>
      <c r="D90" s="1">
        <v>1</v>
      </c>
      <c r="E90" s="1">
        <v>0</v>
      </c>
    </row>
    <row r="91" spans="1:5" x14ac:dyDescent="0.25">
      <c r="A91" s="1">
        <v>1</v>
      </c>
      <c r="B91" s="1">
        <v>30</v>
      </c>
      <c r="C91" s="2">
        <v>44185</v>
      </c>
      <c r="D91" s="1">
        <v>1</v>
      </c>
      <c r="E91" s="1">
        <v>0</v>
      </c>
    </row>
    <row r="92" spans="1:5" x14ac:dyDescent="0.25">
      <c r="A92" s="1">
        <v>1</v>
      </c>
      <c r="B92" s="1">
        <v>30</v>
      </c>
      <c r="C92" s="2">
        <v>44244</v>
      </c>
      <c r="D92" s="1">
        <v>1</v>
      </c>
      <c r="E92" s="1">
        <v>1</v>
      </c>
    </row>
    <row r="93" spans="1:5" x14ac:dyDescent="0.25">
      <c r="A93" s="1">
        <v>1</v>
      </c>
      <c r="B93" s="1">
        <v>30</v>
      </c>
      <c r="C93" s="2">
        <v>44251</v>
      </c>
      <c r="D93" s="1">
        <v>2</v>
      </c>
      <c r="E93" s="1">
        <v>0</v>
      </c>
    </row>
    <row r="94" spans="1:5" x14ac:dyDescent="0.25">
      <c r="A94" s="1">
        <v>1</v>
      </c>
      <c r="B94" s="1">
        <v>30</v>
      </c>
      <c r="C94" s="2">
        <v>44258</v>
      </c>
      <c r="D94" s="1">
        <v>8</v>
      </c>
      <c r="E94" s="1">
        <v>2</v>
      </c>
    </row>
    <row r="95" spans="1:5" x14ac:dyDescent="0.25">
      <c r="A95" s="1">
        <v>1</v>
      </c>
      <c r="B95" s="1">
        <v>30</v>
      </c>
      <c r="C95" s="2">
        <v>44263</v>
      </c>
      <c r="D95" s="1">
        <v>5</v>
      </c>
      <c r="E95" s="1">
        <v>2</v>
      </c>
    </row>
    <row r="96" spans="1:5" x14ac:dyDescent="0.25">
      <c r="A96" s="1">
        <v>1</v>
      </c>
      <c r="B96" s="1">
        <v>30</v>
      </c>
      <c r="C96" s="2">
        <v>44264</v>
      </c>
      <c r="D96" s="1">
        <v>7</v>
      </c>
      <c r="E96" s="1">
        <v>1</v>
      </c>
    </row>
    <row r="97" spans="1:5" x14ac:dyDescent="0.25">
      <c r="A97" s="1">
        <v>1</v>
      </c>
      <c r="B97" s="1">
        <v>30</v>
      </c>
      <c r="C97" s="2">
        <v>44259</v>
      </c>
      <c r="D97" s="1">
        <v>5</v>
      </c>
      <c r="E97" s="1">
        <v>4</v>
      </c>
    </row>
    <row r="98" spans="1:5" x14ac:dyDescent="0.25">
      <c r="A98" s="1">
        <v>1</v>
      </c>
      <c r="B98" s="1">
        <v>30</v>
      </c>
      <c r="C98" s="2">
        <v>44271</v>
      </c>
      <c r="D98" s="1">
        <v>9</v>
      </c>
      <c r="E98" s="1">
        <v>7</v>
      </c>
    </row>
    <row r="99" spans="1:5" x14ac:dyDescent="0.25">
      <c r="A99" s="1">
        <v>1</v>
      </c>
      <c r="B99" s="1">
        <v>30</v>
      </c>
      <c r="C99" s="2">
        <v>44272</v>
      </c>
      <c r="D99" s="1">
        <v>1</v>
      </c>
      <c r="E99" s="1">
        <v>1</v>
      </c>
    </row>
    <row r="100" spans="1:5" x14ac:dyDescent="0.25">
      <c r="A100" s="1">
        <v>1</v>
      </c>
      <c r="B100" s="1">
        <v>30</v>
      </c>
      <c r="C100" s="2">
        <v>44277</v>
      </c>
      <c r="D100" s="1">
        <v>6</v>
      </c>
      <c r="E100" s="1">
        <v>1</v>
      </c>
    </row>
    <row r="101" spans="1:5" x14ac:dyDescent="0.25">
      <c r="A101" s="1">
        <v>1</v>
      </c>
      <c r="B101" s="1">
        <v>30</v>
      </c>
      <c r="C101" s="2">
        <v>44285</v>
      </c>
      <c r="D101" s="1">
        <v>5</v>
      </c>
      <c r="E101" s="1">
        <v>3</v>
      </c>
    </row>
    <row r="102" spans="1:5" x14ac:dyDescent="0.25">
      <c r="A102" s="1">
        <v>1</v>
      </c>
      <c r="B102" s="1">
        <v>40</v>
      </c>
      <c r="C102" s="2">
        <v>44188</v>
      </c>
      <c r="D102" s="1">
        <v>1</v>
      </c>
      <c r="E102" s="1">
        <v>0</v>
      </c>
    </row>
    <row r="103" spans="1:5" x14ac:dyDescent="0.25">
      <c r="A103" s="1">
        <v>1</v>
      </c>
      <c r="B103" s="1">
        <v>40</v>
      </c>
      <c r="C103" s="2">
        <v>44190</v>
      </c>
      <c r="D103" s="1">
        <v>2</v>
      </c>
      <c r="E103" s="1">
        <v>0</v>
      </c>
    </row>
    <row r="104" spans="1:5" x14ac:dyDescent="0.25">
      <c r="A104" s="1">
        <v>1</v>
      </c>
      <c r="B104" s="1">
        <v>40</v>
      </c>
      <c r="C104" s="2">
        <v>44191</v>
      </c>
      <c r="D104" s="1">
        <v>2</v>
      </c>
      <c r="E104" s="1">
        <v>1</v>
      </c>
    </row>
    <row r="105" spans="1:5" x14ac:dyDescent="0.25">
      <c r="A105" s="1">
        <v>1</v>
      </c>
      <c r="B105" s="1">
        <v>40</v>
      </c>
      <c r="C105" s="2">
        <v>44252</v>
      </c>
      <c r="D105" s="1">
        <v>1</v>
      </c>
      <c r="E105" s="1">
        <v>1</v>
      </c>
    </row>
    <row r="106" spans="1:5" x14ac:dyDescent="0.25">
      <c r="A106" s="1">
        <v>1</v>
      </c>
      <c r="B106" s="1">
        <v>40</v>
      </c>
      <c r="C106" s="2">
        <v>44253</v>
      </c>
      <c r="D106" s="1">
        <v>3</v>
      </c>
      <c r="E106" s="1">
        <v>0</v>
      </c>
    </row>
    <row r="107" spans="1:5" x14ac:dyDescent="0.25">
      <c r="A107" s="1">
        <v>1</v>
      </c>
      <c r="B107" s="1">
        <v>40</v>
      </c>
      <c r="C107" s="2">
        <v>44256</v>
      </c>
      <c r="D107" s="1">
        <v>1</v>
      </c>
      <c r="E107" s="1">
        <v>0</v>
      </c>
    </row>
    <row r="108" spans="1:5" x14ac:dyDescent="0.25">
      <c r="A108" s="1">
        <v>1</v>
      </c>
      <c r="B108" s="1">
        <v>40</v>
      </c>
      <c r="C108" s="2">
        <v>44277</v>
      </c>
      <c r="D108" s="1">
        <v>4</v>
      </c>
      <c r="E108" s="1">
        <v>0</v>
      </c>
    </row>
    <row r="109" spans="1:5" x14ac:dyDescent="0.25">
      <c r="A109" s="1">
        <v>1</v>
      </c>
      <c r="B109" s="1">
        <v>40</v>
      </c>
      <c r="C109" s="2">
        <v>44283</v>
      </c>
      <c r="D109" s="1">
        <v>1</v>
      </c>
      <c r="E109" s="1">
        <v>0</v>
      </c>
    </row>
    <row r="110" spans="1:5" x14ac:dyDescent="0.25">
      <c r="A110" s="1">
        <v>3</v>
      </c>
      <c r="B110" s="1">
        <v>5</v>
      </c>
      <c r="C110" s="2">
        <v>44163</v>
      </c>
      <c r="D110" s="1">
        <v>18</v>
      </c>
      <c r="E110" s="1">
        <v>12</v>
      </c>
    </row>
    <row r="111" spans="1:5" x14ac:dyDescent="0.25">
      <c r="A111" s="1">
        <v>3</v>
      </c>
      <c r="B111" s="1">
        <v>5</v>
      </c>
      <c r="C111" s="2">
        <v>44164</v>
      </c>
      <c r="D111" s="1">
        <v>10</v>
      </c>
      <c r="E111" s="1">
        <v>7</v>
      </c>
    </row>
    <row r="112" spans="1:5" x14ac:dyDescent="0.25">
      <c r="A112" s="1">
        <v>3</v>
      </c>
      <c r="B112" s="1">
        <v>5</v>
      </c>
      <c r="C112" s="2">
        <v>44165</v>
      </c>
      <c r="D112" s="1">
        <v>10</v>
      </c>
      <c r="E112" s="1">
        <v>5</v>
      </c>
    </row>
    <row r="113" spans="1:5" x14ac:dyDescent="0.25">
      <c r="A113" s="1">
        <v>3</v>
      </c>
      <c r="B113" s="1">
        <v>5</v>
      </c>
      <c r="C113" s="2">
        <v>44166</v>
      </c>
      <c r="D113" s="1">
        <v>12</v>
      </c>
      <c r="E113" s="1">
        <v>5</v>
      </c>
    </row>
    <row r="114" spans="1:5" x14ac:dyDescent="0.25">
      <c r="A114" s="1">
        <v>3</v>
      </c>
      <c r="B114" s="1">
        <v>5</v>
      </c>
      <c r="C114" s="2">
        <v>44167</v>
      </c>
      <c r="D114" s="1">
        <v>5</v>
      </c>
      <c r="E114" s="1">
        <v>2</v>
      </c>
    </row>
    <row r="115" spans="1:5" x14ac:dyDescent="0.25">
      <c r="A115" s="1">
        <v>3</v>
      </c>
      <c r="B115" s="1">
        <v>5</v>
      </c>
      <c r="C115" s="2">
        <v>44214</v>
      </c>
      <c r="D115" s="1">
        <v>8</v>
      </c>
      <c r="E115" s="1">
        <v>7</v>
      </c>
    </row>
    <row r="116" spans="1:5" x14ac:dyDescent="0.25">
      <c r="A116" s="1">
        <v>3</v>
      </c>
      <c r="B116" s="1">
        <v>5</v>
      </c>
      <c r="C116" s="2">
        <v>44215</v>
      </c>
      <c r="D116" s="1">
        <v>7</v>
      </c>
      <c r="E116" s="1">
        <v>6</v>
      </c>
    </row>
    <row r="117" spans="1:5" x14ac:dyDescent="0.25">
      <c r="A117" s="1">
        <v>3</v>
      </c>
      <c r="B117" s="1">
        <v>5</v>
      </c>
      <c r="C117" s="2">
        <v>44216</v>
      </c>
      <c r="D117" s="1">
        <v>7</v>
      </c>
      <c r="E117" s="1">
        <v>5</v>
      </c>
    </row>
    <row r="118" spans="1:5" x14ac:dyDescent="0.25">
      <c r="A118" s="1">
        <v>3</v>
      </c>
      <c r="B118" s="1">
        <v>5</v>
      </c>
      <c r="C118" s="2">
        <v>44217</v>
      </c>
      <c r="D118" s="1">
        <v>10</v>
      </c>
      <c r="E118" s="1">
        <v>9</v>
      </c>
    </row>
    <row r="119" spans="1:5" x14ac:dyDescent="0.25">
      <c r="A119" s="1">
        <v>3</v>
      </c>
      <c r="B119" s="1">
        <v>5</v>
      </c>
      <c r="C119" s="2">
        <v>44218</v>
      </c>
      <c r="D119" s="1">
        <v>16</v>
      </c>
      <c r="E119" s="1">
        <v>13</v>
      </c>
    </row>
    <row r="120" spans="1:5" x14ac:dyDescent="0.25">
      <c r="A120" s="1">
        <v>3</v>
      </c>
      <c r="B120" s="1">
        <v>5</v>
      </c>
      <c r="C120" s="2">
        <v>44237</v>
      </c>
      <c r="D120" s="1">
        <v>6</v>
      </c>
      <c r="E120" s="1">
        <v>4</v>
      </c>
    </row>
    <row r="121" spans="1:5" x14ac:dyDescent="0.25">
      <c r="A121" s="1">
        <v>3</v>
      </c>
      <c r="B121" s="1">
        <v>5</v>
      </c>
      <c r="C121" s="2">
        <v>44238</v>
      </c>
      <c r="D121" s="1">
        <v>6</v>
      </c>
      <c r="E121" s="1">
        <v>6</v>
      </c>
    </row>
    <row r="122" spans="1:5" x14ac:dyDescent="0.25">
      <c r="A122" s="1">
        <v>3</v>
      </c>
      <c r="B122" s="1">
        <v>5</v>
      </c>
      <c r="C122" s="2">
        <v>44239</v>
      </c>
      <c r="D122" s="1">
        <v>2</v>
      </c>
      <c r="E122" s="1">
        <v>2</v>
      </c>
    </row>
    <row r="123" spans="1:5" x14ac:dyDescent="0.25">
      <c r="A123" s="1">
        <v>3</v>
      </c>
      <c r="B123" s="1">
        <v>5</v>
      </c>
      <c r="C123" s="2">
        <v>44240</v>
      </c>
      <c r="D123" s="1">
        <v>8</v>
      </c>
      <c r="E123" s="1">
        <v>2</v>
      </c>
    </row>
    <row r="124" spans="1:5" x14ac:dyDescent="0.25">
      <c r="A124" s="1">
        <v>3</v>
      </c>
      <c r="B124" s="1">
        <v>5</v>
      </c>
      <c r="C124" s="2">
        <v>44241</v>
      </c>
      <c r="D124" s="1">
        <v>6</v>
      </c>
      <c r="E124" s="1">
        <v>4</v>
      </c>
    </row>
    <row r="125" spans="1:5" x14ac:dyDescent="0.25">
      <c r="A125" s="1">
        <v>3</v>
      </c>
      <c r="B125" s="1">
        <v>5</v>
      </c>
      <c r="C125" s="2">
        <v>44242</v>
      </c>
      <c r="D125" s="1">
        <v>2</v>
      </c>
      <c r="E125" s="1">
        <v>1</v>
      </c>
    </row>
    <row r="126" spans="1:5" x14ac:dyDescent="0.25">
      <c r="A126" s="1">
        <v>3</v>
      </c>
      <c r="B126" s="1">
        <v>5</v>
      </c>
      <c r="C126" s="2">
        <v>44245</v>
      </c>
      <c r="D126" s="1">
        <v>9</v>
      </c>
      <c r="E126" s="1">
        <v>7</v>
      </c>
    </row>
    <row r="127" spans="1:5" x14ac:dyDescent="0.25">
      <c r="A127" s="1">
        <v>3</v>
      </c>
      <c r="B127" s="1">
        <v>5</v>
      </c>
      <c r="C127" s="2">
        <v>44246</v>
      </c>
      <c r="D127" s="1">
        <v>4</v>
      </c>
      <c r="E127" s="1">
        <v>3</v>
      </c>
    </row>
    <row r="128" spans="1:5" x14ac:dyDescent="0.25">
      <c r="A128" s="1">
        <v>3</v>
      </c>
      <c r="B128" s="1">
        <v>5</v>
      </c>
      <c r="C128" s="2">
        <v>44247</v>
      </c>
      <c r="D128" s="1">
        <v>15</v>
      </c>
      <c r="E128" s="1">
        <v>12</v>
      </c>
    </row>
    <row r="129" spans="1:5" x14ac:dyDescent="0.25">
      <c r="A129" s="1">
        <v>3</v>
      </c>
      <c r="B129" s="1">
        <v>5</v>
      </c>
      <c r="C129" s="2">
        <v>44248</v>
      </c>
      <c r="D129" s="1">
        <v>1</v>
      </c>
      <c r="E129" s="1">
        <v>0</v>
      </c>
    </row>
    <row r="130" spans="1:5" x14ac:dyDescent="0.25">
      <c r="A130" s="1">
        <v>3</v>
      </c>
      <c r="B130" s="1">
        <v>5</v>
      </c>
      <c r="C130" s="2">
        <v>44249</v>
      </c>
      <c r="D130" s="1">
        <v>7</v>
      </c>
      <c r="E130" s="1">
        <v>7</v>
      </c>
    </row>
    <row r="131" spans="1:5" x14ac:dyDescent="0.25">
      <c r="A131" s="1">
        <v>3</v>
      </c>
      <c r="B131" s="1">
        <v>5</v>
      </c>
      <c r="C131" s="2">
        <v>44261</v>
      </c>
      <c r="D131" s="1">
        <v>7</v>
      </c>
      <c r="E131" s="1">
        <v>6</v>
      </c>
    </row>
    <row r="132" spans="1:5" x14ac:dyDescent="0.25">
      <c r="A132" s="1">
        <v>3</v>
      </c>
      <c r="B132" s="1">
        <v>10</v>
      </c>
      <c r="C132" s="2">
        <v>44166</v>
      </c>
      <c r="D132" s="1">
        <v>2</v>
      </c>
      <c r="E132" s="1">
        <v>2</v>
      </c>
    </row>
    <row r="133" spans="1:5" x14ac:dyDescent="0.25">
      <c r="A133" s="1">
        <v>3</v>
      </c>
      <c r="B133" s="1">
        <v>10</v>
      </c>
      <c r="C133" s="2">
        <v>44167</v>
      </c>
      <c r="D133" s="1">
        <v>12</v>
      </c>
      <c r="E133" s="1">
        <v>4</v>
      </c>
    </row>
    <row r="134" spans="1:5" x14ac:dyDescent="0.25">
      <c r="A134" s="1">
        <v>3</v>
      </c>
      <c r="B134" s="1">
        <v>10</v>
      </c>
      <c r="C134" s="2">
        <v>44168</v>
      </c>
      <c r="D134" s="1">
        <v>14</v>
      </c>
      <c r="E134" s="1">
        <v>9</v>
      </c>
    </row>
    <row r="135" spans="1:5" x14ac:dyDescent="0.25">
      <c r="A135" s="1">
        <v>3</v>
      </c>
      <c r="B135" s="1">
        <v>10</v>
      </c>
      <c r="C135" s="2">
        <v>44169</v>
      </c>
      <c r="D135" s="1">
        <v>6</v>
      </c>
      <c r="E135" s="1">
        <v>5</v>
      </c>
    </row>
    <row r="136" spans="1:5" x14ac:dyDescent="0.25">
      <c r="A136" s="1">
        <v>3</v>
      </c>
      <c r="B136" s="1">
        <v>10</v>
      </c>
      <c r="C136" s="2">
        <v>44170</v>
      </c>
      <c r="D136" s="1">
        <v>8</v>
      </c>
      <c r="E136" s="1">
        <v>5</v>
      </c>
    </row>
    <row r="137" spans="1:5" x14ac:dyDescent="0.25">
      <c r="A137" s="1">
        <v>3</v>
      </c>
      <c r="B137" s="1">
        <v>10</v>
      </c>
      <c r="C137" s="2">
        <v>44172</v>
      </c>
      <c r="D137" s="1">
        <v>4</v>
      </c>
      <c r="E137" s="1">
        <v>3</v>
      </c>
    </row>
    <row r="138" spans="1:5" x14ac:dyDescent="0.25">
      <c r="A138" s="1">
        <v>3</v>
      </c>
      <c r="B138" s="1">
        <v>10</v>
      </c>
      <c r="C138" s="2">
        <v>44221</v>
      </c>
      <c r="D138" s="1">
        <v>9</v>
      </c>
      <c r="E138" s="1">
        <v>1</v>
      </c>
    </row>
    <row r="139" spans="1:5" x14ac:dyDescent="0.25">
      <c r="A139" s="1">
        <v>3</v>
      </c>
      <c r="B139" s="1">
        <v>10</v>
      </c>
      <c r="C139" s="2">
        <v>44222</v>
      </c>
      <c r="D139" s="1">
        <v>25</v>
      </c>
      <c r="E139" s="1">
        <v>18</v>
      </c>
    </row>
    <row r="140" spans="1:5" x14ac:dyDescent="0.25">
      <c r="A140" s="1">
        <v>3</v>
      </c>
      <c r="B140" s="1">
        <v>10</v>
      </c>
      <c r="C140" s="2">
        <v>44223</v>
      </c>
      <c r="D140" s="1">
        <v>6</v>
      </c>
      <c r="E140" s="1">
        <v>6</v>
      </c>
    </row>
    <row r="141" spans="1:5" x14ac:dyDescent="0.25">
      <c r="A141" s="1">
        <v>3</v>
      </c>
      <c r="B141" s="1">
        <v>10</v>
      </c>
      <c r="C141" s="2">
        <v>44242</v>
      </c>
      <c r="D141" s="1">
        <v>10</v>
      </c>
      <c r="E141" s="1">
        <v>9</v>
      </c>
    </row>
    <row r="142" spans="1:5" x14ac:dyDescent="0.25">
      <c r="A142" s="1">
        <v>3</v>
      </c>
      <c r="B142" s="1">
        <v>10</v>
      </c>
      <c r="C142" s="2">
        <v>44243</v>
      </c>
      <c r="D142" s="1">
        <v>1</v>
      </c>
      <c r="E142" s="1">
        <v>1</v>
      </c>
    </row>
    <row r="143" spans="1:5" x14ac:dyDescent="0.25">
      <c r="A143" s="1">
        <v>3</v>
      </c>
      <c r="B143" s="1">
        <v>10</v>
      </c>
      <c r="C143" s="2">
        <v>44244</v>
      </c>
      <c r="D143" s="1">
        <v>1</v>
      </c>
      <c r="E143" s="1">
        <v>0</v>
      </c>
    </row>
    <row r="144" spans="1:5" x14ac:dyDescent="0.25">
      <c r="A144" s="1">
        <v>3</v>
      </c>
      <c r="B144" s="1">
        <v>10</v>
      </c>
      <c r="C144" s="2">
        <v>44245</v>
      </c>
      <c r="D144" s="1">
        <v>4</v>
      </c>
      <c r="E144" s="1">
        <v>0</v>
      </c>
    </row>
    <row r="145" spans="1:5" x14ac:dyDescent="0.25">
      <c r="A145" s="1">
        <v>3</v>
      </c>
      <c r="B145" s="1">
        <v>10</v>
      </c>
      <c r="C145" s="2">
        <v>44246</v>
      </c>
      <c r="D145" s="1">
        <v>10</v>
      </c>
      <c r="E145" s="1">
        <v>6</v>
      </c>
    </row>
    <row r="146" spans="1:5" x14ac:dyDescent="0.25">
      <c r="A146" s="1">
        <v>3</v>
      </c>
      <c r="B146" s="1">
        <v>10</v>
      </c>
      <c r="C146" s="2">
        <v>44247</v>
      </c>
      <c r="D146" s="1">
        <v>2</v>
      </c>
      <c r="E146" s="1">
        <v>1</v>
      </c>
    </row>
    <row r="147" spans="1:5" x14ac:dyDescent="0.25">
      <c r="A147" s="1">
        <v>3</v>
      </c>
      <c r="B147" s="1">
        <v>10</v>
      </c>
      <c r="C147" s="2">
        <v>44248</v>
      </c>
      <c r="D147" s="1">
        <v>1</v>
      </c>
      <c r="E147" s="1">
        <v>1</v>
      </c>
    </row>
    <row r="148" spans="1:5" x14ac:dyDescent="0.25">
      <c r="A148" s="1">
        <v>3</v>
      </c>
      <c r="B148" s="1">
        <v>10</v>
      </c>
      <c r="C148" s="2">
        <v>44250</v>
      </c>
      <c r="D148" s="1">
        <v>5</v>
      </c>
      <c r="E148" s="1">
        <v>3</v>
      </c>
    </row>
    <row r="149" spans="1:5" x14ac:dyDescent="0.25">
      <c r="A149" s="1">
        <v>3</v>
      </c>
      <c r="B149" s="1">
        <v>10</v>
      </c>
      <c r="C149" s="2">
        <v>44252</v>
      </c>
      <c r="D149" s="1">
        <v>4</v>
      </c>
      <c r="E149" s="1">
        <v>3</v>
      </c>
    </row>
    <row r="150" spans="1:5" x14ac:dyDescent="0.25">
      <c r="A150" s="1">
        <v>3</v>
      </c>
      <c r="B150" s="1">
        <v>10</v>
      </c>
      <c r="C150" s="2">
        <v>44254</v>
      </c>
      <c r="D150" s="1">
        <v>11</v>
      </c>
      <c r="E150" s="1">
        <v>5</v>
      </c>
    </row>
    <row r="151" spans="1:5" x14ac:dyDescent="0.25">
      <c r="A151" s="1">
        <v>3</v>
      </c>
      <c r="B151" s="1">
        <v>10</v>
      </c>
      <c r="C151" s="2">
        <v>44251</v>
      </c>
      <c r="D151" s="1">
        <v>7</v>
      </c>
      <c r="E151" s="1">
        <v>5</v>
      </c>
    </row>
    <row r="152" spans="1:5" x14ac:dyDescent="0.25">
      <c r="A152" s="1">
        <v>3</v>
      </c>
      <c r="B152" s="1">
        <v>10</v>
      </c>
      <c r="C152" s="2">
        <v>44253</v>
      </c>
      <c r="D152" s="1">
        <v>2</v>
      </c>
      <c r="E152" s="1">
        <v>1</v>
      </c>
    </row>
    <row r="153" spans="1:5" x14ac:dyDescent="0.25">
      <c r="A153" s="1">
        <v>3</v>
      </c>
      <c r="B153" s="1">
        <v>10</v>
      </c>
      <c r="C153" s="2">
        <v>44254</v>
      </c>
      <c r="D153" s="1">
        <v>11</v>
      </c>
      <c r="E153" s="1">
        <v>10</v>
      </c>
    </row>
    <row r="154" spans="1:5" x14ac:dyDescent="0.25">
      <c r="A154" s="1">
        <v>3</v>
      </c>
      <c r="B154" s="1">
        <v>10</v>
      </c>
      <c r="C154" s="2">
        <v>44266</v>
      </c>
      <c r="D154" s="1">
        <v>2</v>
      </c>
      <c r="E154" s="1">
        <v>2</v>
      </c>
    </row>
    <row r="155" spans="1:5" x14ac:dyDescent="0.25">
      <c r="A155" s="1">
        <v>3</v>
      </c>
      <c r="B155" s="1">
        <v>10</v>
      </c>
      <c r="C155" s="2">
        <v>44267</v>
      </c>
      <c r="D155" s="1">
        <v>4</v>
      </c>
      <c r="E155" s="1">
        <v>2</v>
      </c>
    </row>
    <row r="156" spans="1:5" x14ac:dyDescent="0.25">
      <c r="A156" s="1">
        <v>3</v>
      </c>
      <c r="B156" s="1">
        <v>10</v>
      </c>
      <c r="C156" s="2">
        <v>44282</v>
      </c>
      <c r="D156" s="1">
        <v>5</v>
      </c>
      <c r="E156" s="1">
        <v>0</v>
      </c>
    </row>
    <row r="157" spans="1:5" x14ac:dyDescent="0.25">
      <c r="A157" s="1">
        <v>3</v>
      </c>
      <c r="B157" s="1">
        <v>20</v>
      </c>
      <c r="C157" s="2">
        <v>44179</v>
      </c>
      <c r="D157" s="1">
        <v>3</v>
      </c>
      <c r="E157" s="1">
        <v>2</v>
      </c>
    </row>
    <row r="158" spans="1:5" x14ac:dyDescent="0.25">
      <c r="A158" s="1">
        <v>3</v>
      </c>
      <c r="B158" s="1">
        <v>20</v>
      </c>
      <c r="C158" s="2">
        <v>44180</v>
      </c>
      <c r="D158" s="1">
        <v>10</v>
      </c>
      <c r="E158" s="1">
        <v>5</v>
      </c>
    </row>
    <row r="159" spans="1:5" x14ac:dyDescent="0.25">
      <c r="A159" s="1">
        <v>3</v>
      </c>
      <c r="B159" s="1">
        <v>20</v>
      </c>
      <c r="C159" s="2">
        <v>44181</v>
      </c>
      <c r="D159" s="1">
        <v>2</v>
      </c>
      <c r="E159" s="1">
        <v>2</v>
      </c>
    </row>
    <row r="160" spans="1:5" x14ac:dyDescent="0.25">
      <c r="A160" s="1">
        <v>3</v>
      </c>
      <c r="B160" s="1">
        <v>20</v>
      </c>
      <c r="C160" s="2">
        <v>44229</v>
      </c>
      <c r="D160" s="1">
        <v>1</v>
      </c>
      <c r="E160" s="1">
        <v>1</v>
      </c>
    </row>
    <row r="161" spans="1:5" x14ac:dyDescent="0.25">
      <c r="A161" s="1">
        <v>3</v>
      </c>
      <c r="B161" s="1">
        <v>20</v>
      </c>
      <c r="C161" s="2">
        <v>44231</v>
      </c>
      <c r="D161" s="1">
        <v>8</v>
      </c>
      <c r="E161" s="1">
        <v>6</v>
      </c>
    </row>
    <row r="162" spans="1:5" x14ac:dyDescent="0.25">
      <c r="A162" s="1">
        <v>3</v>
      </c>
      <c r="B162" s="1">
        <v>20</v>
      </c>
      <c r="C162" s="2">
        <v>44233</v>
      </c>
      <c r="D162" s="1">
        <v>1</v>
      </c>
      <c r="E162" s="1">
        <v>1</v>
      </c>
    </row>
    <row r="163" spans="1:5" x14ac:dyDescent="0.25">
      <c r="A163" s="1">
        <v>3</v>
      </c>
      <c r="B163" s="1">
        <v>20</v>
      </c>
      <c r="C163" s="2">
        <v>44252</v>
      </c>
      <c r="D163" s="1">
        <v>3</v>
      </c>
      <c r="E163" s="1">
        <v>3</v>
      </c>
    </row>
    <row r="164" spans="1:5" x14ac:dyDescent="0.25">
      <c r="A164" s="1">
        <v>3</v>
      </c>
      <c r="B164" s="1">
        <v>20</v>
      </c>
      <c r="C164" s="2">
        <v>44254</v>
      </c>
      <c r="D164" s="1">
        <v>4</v>
      </c>
      <c r="E164" s="1">
        <v>1</v>
      </c>
    </row>
    <row r="165" spans="1:5" x14ac:dyDescent="0.25">
      <c r="A165" s="1">
        <v>3</v>
      </c>
      <c r="B165" s="1">
        <v>20</v>
      </c>
      <c r="C165" s="2">
        <v>44255</v>
      </c>
      <c r="D165" s="1">
        <v>3</v>
      </c>
      <c r="E165" s="1">
        <v>3</v>
      </c>
    </row>
    <row r="166" spans="1:5" x14ac:dyDescent="0.25">
      <c r="A166" s="1">
        <v>3</v>
      </c>
      <c r="B166" s="1">
        <v>20</v>
      </c>
      <c r="C166" s="2">
        <v>44256</v>
      </c>
      <c r="D166" s="1">
        <v>4</v>
      </c>
      <c r="E166" s="1">
        <v>2</v>
      </c>
    </row>
    <row r="167" spans="1:5" x14ac:dyDescent="0.25">
      <c r="A167" s="1">
        <v>3</v>
      </c>
      <c r="B167" s="1">
        <v>20</v>
      </c>
      <c r="C167" s="2">
        <v>44258</v>
      </c>
      <c r="D167" s="1">
        <v>1</v>
      </c>
      <c r="E167" s="1">
        <v>0</v>
      </c>
    </row>
    <row r="168" spans="1:5" x14ac:dyDescent="0.25">
      <c r="A168" s="1">
        <v>3</v>
      </c>
      <c r="B168" s="1">
        <v>20</v>
      </c>
      <c r="C168" s="2">
        <v>44260</v>
      </c>
      <c r="D168" s="1">
        <v>1</v>
      </c>
      <c r="E168" s="1">
        <v>1</v>
      </c>
    </row>
    <row r="169" spans="1:5" x14ac:dyDescent="0.25">
      <c r="A169" s="1">
        <v>3</v>
      </c>
      <c r="B169" s="1">
        <v>20</v>
      </c>
      <c r="C169" s="2">
        <v>44261</v>
      </c>
      <c r="D169" s="1">
        <v>11</v>
      </c>
      <c r="E169" s="1">
        <v>5</v>
      </c>
    </row>
    <row r="170" spans="1:5" x14ac:dyDescent="0.25">
      <c r="A170" s="1">
        <v>3</v>
      </c>
      <c r="B170" s="1">
        <v>20</v>
      </c>
      <c r="C170" s="2">
        <v>44262</v>
      </c>
      <c r="D170" s="1">
        <v>1</v>
      </c>
      <c r="E170" s="1">
        <v>1</v>
      </c>
    </row>
    <row r="171" spans="1:5" x14ac:dyDescent="0.25">
      <c r="A171" s="1">
        <v>3</v>
      </c>
      <c r="B171" s="1">
        <v>20</v>
      </c>
      <c r="C171" s="2">
        <v>44263</v>
      </c>
      <c r="D171" s="1">
        <v>17</v>
      </c>
      <c r="E171" s="1">
        <v>10</v>
      </c>
    </row>
    <row r="172" spans="1:5" x14ac:dyDescent="0.25">
      <c r="A172" s="1">
        <v>3</v>
      </c>
      <c r="B172" s="1">
        <v>20</v>
      </c>
      <c r="C172" s="2">
        <v>44264</v>
      </c>
      <c r="D172" s="1">
        <v>1</v>
      </c>
      <c r="E172" s="1">
        <v>1</v>
      </c>
    </row>
    <row r="173" spans="1:5" x14ac:dyDescent="0.25">
      <c r="A173" s="1">
        <v>3</v>
      </c>
      <c r="B173" s="1">
        <v>20</v>
      </c>
      <c r="C173" s="2">
        <v>44277</v>
      </c>
      <c r="D173" s="1">
        <v>4</v>
      </c>
      <c r="E173" s="1">
        <v>0</v>
      </c>
    </row>
    <row r="174" spans="1:5" x14ac:dyDescent="0.25">
      <c r="A174" s="1">
        <v>3</v>
      </c>
      <c r="B174" s="1">
        <v>30</v>
      </c>
      <c r="C174" s="2">
        <v>44242</v>
      </c>
      <c r="D174" s="1">
        <v>5</v>
      </c>
      <c r="E174" s="1">
        <v>2</v>
      </c>
    </row>
  </sheetData>
  <mergeCells count="2">
    <mergeCell ref="B1:L1"/>
    <mergeCell ref="B2:L2"/>
  </mergeCells>
  <phoneticPr fontId="1" type="noConversion"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C3613-F342-4232-8556-CD1B622D9713}">
  <dimension ref="A1:M123"/>
  <sheetViews>
    <sheetView workbookViewId="0">
      <pane ySplit="3" topLeftCell="A4" activePane="bottomLeft" state="frozen"/>
      <selection pane="bottomLeft" sqref="A1:L2"/>
    </sheetView>
  </sheetViews>
  <sheetFormatPr defaultRowHeight="15" x14ac:dyDescent="0.25"/>
  <cols>
    <col min="1" max="1" width="30.42578125" style="1" bestFit="1" customWidth="1"/>
    <col min="2" max="2" width="9.85546875" style="1" bestFit="1" customWidth="1"/>
    <col min="3" max="3" width="10.5703125" style="1" bestFit="1" customWidth="1"/>
    <col min="4" max="4" width="16.85546875" style="1" bestFit="1" customWidth="1"/>
    <col min="5" max="5" width="14.85546875" style="1" bestFit="1" customWidth="1"/>
    <col min="6" max="6" width="16.5703125" bestFit="1" customWidth="1"/>
    <col min="7" max="7" width="15.28515625" bestFit="1" customWidth="1"/>
    <col min="8" max="8" width="17.5703125" bestFit="1" customWidth="1"/>
    <col min="9" max="9" width="19" bestFit="1" customWidth="1"/>
    <col min="10" max="10" width="17.5703125" bestFit="1" customWidth="1"/>
    <col min="11" max="11" width="19.7109375" bestFit="1" customWidth="1"/>
    <col min="12" max="12" width="18.7109375" bestFit="1" customWidth="1"/>
    <col min="13" max="13" width="17.5703125" bestFit="1" customWidth="1"/>
  </cols>
  <sheetData>
    <row r="1" spans="1:13" x14ac:dyDescent="0.25">
      <c r="A1" s="1" t="s">
        <v>33</v>
      </c>
      <c r="B1" s="5" t="s">
        <v>35</v>
      </c>
      <c r="C1" s="5"/>
      <c r="D1" s="5"/>
      <c r="E1" s="5"/>
      <c r="F1" s="5"/>
      <c r="G1" s="5"/>
      <c r="H1" s="5"/>
      <c r="I1" s="5"/>
      <c r="J1" s="5"/>
      <c r="K1" s="5"/>
      <c r="L1" s="5"/>
    </row>
    <row r="2" spans="1:13" x14ac:dyDescent="0.25">
      <c r="A2" s="1" t="s">
        <v>34</v>
      </c>
      <c r="B2" s="5" t="s">
        <v>36</v>
      </c>
      <c r="C2" s="5"/>
      <c r="D2" s="5"/>
      <c r="E2" s="5"/>
      <c r="F2" s="5"/>
      <c r="G2" s="5"/>
      <c r="H2" s="5"/>
      <c r="I2" s="5"/>
      <c r="J2" s="5"/>
      <c r="K2" s="5"/>
      <c r="L2" s="5"/>
    </row>
    <row r="3" spans="1:13" x14ac:dyDescent="0.25">
      <c r="A3" s="1" t="s">
        <v>31</v>
      </c>
      <c r="B3" s="1" t="s">
        <v>0</v>
      </c>
      <c r="C3" s="1" t="s">
        <v>1</v>
      </c>
      <c r="D3" s="1" t="s">
        <v>14</v>
      </c>
      <c r="E3" s="1" t="s">
        <v>15</v>
      </c>
      <c r="F3" s="1" t="s">
        <v>23</v>
      </c>
      <c r="G3" s="1" t="s">
        <v>16</v>
      </c>
      <c r="H3" s="1" t="s">
        <v>17</v>
      </c>
      <c r="I3" s="1" t="s">
        <v>18</v>
      </c>
      <c r="J3" s="1" t="s">
        <v>19</v>
      </c>
      <c r="K3" s="1" t="s">
        <v>20</v>
      </c>
      <c r="L3" s="1" t="s">
        <v>21</v>
      </c>
      <c r="M3" s="1" t="s">
        <v>22</v>
      </c>
    </row>
    <row r="4" spans="1:13" x14ac:dyDescent="0.25">
      <c r="A4" s="1">
        <v>0</v>
      </c>
      <c r="B4" s="1">
        <v>1</v>
      </c>
      <c r="C4" s="2">
        <v>43889</v>
      </c>
      <c r="D4" s="1">
        <f>6</f>
        <v>6</v>
      </c>
      <c r="E4" s="1">
        <v>0</v>
      </c>
      <c r="F4" s="2"/>
      <c r="G4">
        <v>0</v>
      </c>
      <c r="H4">
        <v>0</v>
      </c>
      <c r="I4">
        <f>G4+H4</f>
        <v>0</v>
      </c>
      <c r="J4">
        <v>0</v>
      </c>
      <c r="K4">
        <v>0</v>
      </c>
      <c r="L4">
        <v>0</v>
      </c>
      <c r="M4">
        <f>J4+K4+L4</f>
        <v>0</v>
      </c>
    </row>
    <row r="5" spans="1:13" x14ac:dyDescent="0.25">
      <c r="A5" s="1">
        <v>0</v>
      </c>
      <c r="B5" s="1">
        <v>2</v>
      </c>
      <c r="C5" s="2">
        <v>43889</v>
      </c>
      <c r="D5" s="1">
        <f>1</f>
        <v>1</v>
      </c>
      <c r="E5" s="1">
        <v>0</v>
      </c>
      <c r="F5" s="2">
        <v>43910</v>
      </c>
      <c r="G5">
        <f>2+1</f>
        <v>3</v>
      </c>
      <c r="H5">
        <f>1</f>
        <v>1</v>
      </c>
      <c r="I5">
        <f t="shared" ref="I5:I68" si="0">G5+H5</f>
        <v>4</v>
      </c>
      <c r="J5">
        <v>0</v>
      </c>
      <c r="K5">
        <v>0</v>
      </c>
      <c r="L5">
        <v>0</v>
      </c>
      <c r="M5">
        <f t="shared" ref="M5:M68" si="1">J5+K5+L5</f>
        <v>0</v>
      </c>
    </row>
    <row r="6" spans="1:13" x14ac:dyDescent="0.25">
      <c r="A6" s="1">
        <v>0</v>
      </c>
      <c r="B6" s="1">
        <v>3</v>
      </c>
      <c r="C6" s="2">
        <v>43893</v>
      </c>
      <c r="D6" s="1">
        <v>0</v>
      </c>
      <c r="E6" s="1">
        <v>3</v>
      </c>
      <c r="F6" s="2">
        <v>43912</v>
      </c>
      <c r="G6">
        <f>2</f>
        <v>2</v>
      </c>
      <c r="H6">
        <f>1+1</f>
        <v>2</v>
      </c>
      <c r="I6">
        <f t="shared" si="0"/>
        <v>4</v>
      </c>
      <c r="J6">
        <v>0</v>
      </c>
      <c r="K6">
        <v>0</v>
      </c>
      <c r="L6">
        <v>0</v>
      </c>
      <c r="M6">
        <f t="shared" si="1"/>
        <v>0</v>
      </c>
    </row>
    <row r="7" spans="1:13" x14ac:dyDescent="0.25">
      <c r="A7" s="1">
        <v>0</v>
      </c>
      <c r="B7" s="1">
        <v>4</v>
      </c>
      <c r="C7" s="2">
        <v>43892</v>
      </c>
      <c r="D7" s="1">
        <v>0</v>
      </c>
      <c r="E7" s="1">
        <v>3</v>
      </c>
      <c r="F7" s="2">
        <v>43910</v>
      </c>
      <c r="G7">
        <f>2</f>
        <v>2</v>
      </c>
      <c r="H7">
        <f>2+1</f>
        <v>3</v>
      </c>
      <c r="I7">
        <f t="shared" si="0"/>
        <v>5</v>
      </c>
      <c r="J7">
        <v>0</v>
      </c>
      <c r="K7">
        <v>0</v>
      </c>
      <c r="L7">
        <v>0</v>
      </c>
      <c r="M7">
        <f t="shared" si="1"/>
        <v>0</v>
      </c>
    </row>
    <row r="8" spans="1:13" x14ac:dyDescent="0.25">
      <c r="A8" s="1">
        <v>0</v>
      </c>
      <c r="B8" s="1">
        <v>5</v>
      </c>
      <c r="C8" s="2">
        <v>43892</v>
      </c>
      <c r="D8" s="1">
        <v>0</v>
      </c>
      <c r="E8" s="1">
        <v>2</v>
      </c>
      <c r="F8" s="2">
        <v>43909</v>
      </c>
      <c r="G8">
        <f>1+2</f>
        <v>3</v>
      </c>
      <c r="H8">
        <f>1</f>
        <v>1</v>
      </c>
      <c r="I8">
        <f t="shared" si="0"/>
        <v>4</v>
      </c>
      <c r="J8">
        <v>1</v>
      </c>
      <c r="K8">
        <v>2</v>
      </c>
      <c r="L8">
        <v>0</v>
      </c>
      <c r="M8">
        <f t="shared" si="1"/>
        <v>3</v>
      </c>
    </row>
    <row r="9" spans="1:13" x14ac:dyDescent="0.25">
      <c r="A9" s="1">
        <v>0</v>
      </c>
      <c r="B9" s="1">
        <v>6</v>
      </c>
      <c r="C9" s="2">
        <v>43892</v>
      </c>
      <c r="D9" s="1">
        <v>0</v>
      </c>
      <c r="E9" s="1">
        <v>1</v>
      </c>
      <c r="F9" s="2">
        <v>43910</v>
      </c>
      <c r="G9">
        <f>2</f>
        <v>2</v>
      </c>
      <c r="H9">
        <f>1+1+1</f>
        <v>3</v>
      </c>
      <c r="I9">
        <f t="shared" si="0"/>
        <v>5</v>
      </c>
      <c r="J9">
        <v>0</v>
      </c>
      <c r="K9">
        <v>0</v>
      </c>
      <c r="L9">
        <v>0</v>
      </c>
      <c r="M9">
        <f t="shared" si="1"/>
        <v>0</v>
      </c>
    </row>
    <row r="10" spans="1:13" x14ac:dyDescent="0.25">
      <c r="A10" s="1">
        <v>0</v>
      </c>
      <c r="B10" s="1">
        <v>7</v>
      </c>
      <c r="C10" s="2">
        <v>43892</v>
      </c>
      <c r="D10" s="1">
        <v>0</v>
      </c>
      <c r="E10" s="1">
        <v>0</v>
      </c>
      <c r="F10" s="2">
        <v>43911</v>
      </c>
      <c r="G10">
        <f>1+1</f>
        <v>2</v>
      </c>
      <c r="H10">
        <f>2+1+1</f>
        <v>4</v>
      </c>
      <c r="I10">
        <f t="shared" si="0"/>
        <v>6</v>
      </c>
      <c r="J10">
        <v>0</v>
      </c>
      <c r="K10">
        <v>3</v>
      </c>
      <c r="L10">
        <v>0</v>
      </c>
      <c r="M10">
        <f t="shared" si="1"/>
        <v>3</v>
      </c>
    </row>
    <row r="11" spans="1:13" x14ac:dyDescent="0.25">
      <c r="A11" s="1">
        <v>0</v>
      </c>
      <c r="B11" s="1">
        <v>8</v>
      </c>
      <c r="C11" s="2">
        <v>43892</v>
      </c>
      <c r="D11" s="1">
        <f>1</f>
        <v>1</v>
      </c>
      <c r="E11" s="1">
        <v>0</v>
      </c>
      <c r="F11" s="2">
        <v>43910</v>
      </c>
      <c r="G11">
        <f>1</f>
        <v>1</v>
      </c>
      <c r="H11">
        <f>1+1</f>
        <v>2</v>
      </c>
      <c r="I11">
        <f t="shared" si="0"/>
        <v>3</v>
      </c>
      <c r="J11">
        <v>0</v>
      </c>
      <c r="K11">
        <v>0</v>
      </c>
      <c r="L11">
        <v>0</v>
      </c>
      <c r="M11">
        <f t="shared" si="1"/>
        <v>0</v>
      </c>
    </row>
    <row r="12" spans="1:13" x14ac:dyDescent="0.25">
      <c r="A12" s="1">
        <v>0</v>
      </c>
      <c r="B12" s="1">
        <v>9</v>
      </c>
      <c r="C12" s="2">
        <v>43892</v>
      </c>
      <c r="D12" s="1">
        <v>0</v>
      </c>
      <c r="E12" s="1">
        <v>0</v>
      </c>
      <c r="F12" s="2">
        <v>43910</v>
      </c>
      <c r="G12">
        <f>2+1+1</f>
        <v>4</v>
      </c>
      <c r="H12">
        <f>3+1</f>
        <v>4</v>
      </c>
      <c r="I12">
        <f t="shared" si="0"/>
        <v>8</v>
      </c>
      <c r="J12">
        <v>0</v>
      </c>
      <c r="K12">
        <v>0</v>
      </c>
      <c r="L12">
        <v>0</v>
      </c>
      <c r="M12">
        <f t="shared" si="1"/>
        <v>0</v>
      </c>
    </row>
    <row r="13" spans="1:13" x14ac:dyDescent="0.25">
      <c r="A13" s="1">
        <v>0</v>
      </c>
      <c r="B13" s="1">
        <v>10</v>
      </c>
      <c r="C13" s="2">
        <v>43892</v>
      </c>
      <c r="D13" s="1">
        <v>0</v>
      </c>
      <c r="E13" s="1">
        <v>0</v>
      </c>
      <c r="F13" s="2">
        <v>43910</v>
      </c>
      <c r="G13">
        <f>2</f>
        <v>2</v>
      </c>
      <c r="H13">
        <f>3</f>
        <v>3</v>
      </c>
      <c r="I13">
        <f t="shared" si="0"/>
        <v>5</v>
      </c>
      <c r="J13">
        <v>0</v>
      </c>
      <c r="K13">
        <v>0</v>
      </c>
      <c r="L13">
        <v>0</v>
      </c>
      <c r="M13">
        <f t="shared" si="1"/>
        <v>0</v>
      </c>
    </row>
    <row r="14" spans="1:13" x14ac:dyDescent="0.25">
      <c r="A14" s="1">
        <v>0</v>
      </c>
      <c r="B14" s="1">
        <v>11</v>
      </c>
      <c r="C14" s="2">
        <v>43892</v>
      </c>
      <c r="D14" s="1">
        <v>0</v>
      </c>
      <c r="E14" s="1">
        <v>5</v>
      </c>
      <c r="F14" s="2">
        <v>43909</v>
      </c>
      <c r="G14">
        <f>2+1</f>
        <v>3</v>
      </c>
      <c r="H14">
        <f>1</f>
        <v>1</v>
      </c>
      <c r="I14">
        <f t="shared" si="0"/>
        <v>4</v>
      </c>
      <c r="J14">
        <v>0</v>
      </c>
      <c r="K14">
        <v>0</v>
      </c>
      <c r="L14">
        <v>0</v>
      </c>
      <c r="M14">
        <f t="shared" si="1"/>
        <v>0</v>
      </c>
    </row>
    <row r="15" spans="1:13" x14ac:dyDescent="0.25">
      <c r="A15" s="1">
        <v>0</v>
      </c>
      <c r="B15" s="1">
        <v>12</v>
      </c>
      <c r="C15" s="2">
        <v>43892</v>
      </c>
      <c r="D15" s="1">
        <v>0</v>
      </c>
      <c r="E15" s="1">
        <v>0</v>
      </c>
      <c r="F15" s="2">
        <v>43910</v>
      </c>
      <c r="G15">
        <f>1</f>
        <v>1</v>
      </c>
      <c r="H15">
        <f>3+1</f>
        <v>4</v>
      </c>
      <c r="I15">
        <f t="shared" si="0"/>
        <v>5</v>
      </c>
      <c r="J15">
        <v>2</v>
      </c>
      <c r="K15">
        <v>0</v>
      </c>
      <c r="L15">
        <v>0</v>
      </c>
      <c r="M15">
        <f t="shared" si="1"/>
        <v>2</v>
      </c>
    </row>
    <row r="16" spans="1:13" x14ac:dyDescent="0.25">
      <c r="A16" s="1">
        <v>0</v>
      </c>
      <c r="B16" s="1">
        <v>13</v>
      </c>
      <c r="C16" s="2">
        <v>43893</v>
      </c>
      <c r="D16" s="1">
        <v>0</v>
      </c>
      <c r="E16" s="1">
        <v>0</v>
      </c>
      <c r="F16" s="2">
        <v>43912</v>
      </c>
      <c r="G16">
        <v>0</v>
      </c>
      <c r="H16">
        <f>2+2</f>
        <v>4</v>
      </c>
      <c r="I16">
        <f t="shared" si="0"/>
        <v>4</v>
      </c>
      <c r="J16">
        <v>0</v>
      </c>
      <c r="K16">
        <v>3</v>
      </c>
      <c r="L16">
        <v>0</v>
      </c>
      <c r="M16">
        <f t="shared" si="1"/>
        <v>3</v>
      </c>
    </row>
    <row r="17" spans="1:13" x14ac:dyDescent="0.25">
      <c r="A17" s="1">
        <v>0</v>
      </c>
      <c r="B17" s="1">
        <v>14</v>
      </c>
      <c r="C17" s="2">
        <v>43893</v>
      </c>
      <c r="D17" s="1">
        <v>0</v>
      </c>
      <c r="E17" s="1">
        <v>0</v>
      </c>
      <c r="F17" s="2">
        <v>43911</v>
      </c>
      <c r="G17">
        <f>1+1+1</f>
        <v>3</v>
      </c>
      <c r="H17">
        <f>2+1</f>
        <v>3</v>
      </c>
      <c r="I17">
        <f t="shared" si="0"/>
        <v>6</v>
      </c>
      <c r="J17">
        <v>0</v>
      </c>
      <c r="K17">
        <v>2</v>
      </c>
      <c r="L17">
        <v>0</v>
      </c>
      <c r="M17">
        <f t="shared" si="1"/>
        <v>2</v>
      </c>
    </row>
    <row r="18" spans="1:13" x14ac:dyDescent="0.25">
      <c r="A18" s="1">
        <v>0</v>
      </c>
      <c r="B18" s="1">
        <v>15</v>
      </c>
      <c r="C18" s="2">
        <v>43893</v>
      </c>
      <c r="D18" s="1">
        <v>0</v>
      </c>
      <c r="E18" s="1">
        <v>0</v>
      </c>
      <c r="F18" s="2">
        <v>43911</v>
      </c>
      <c r="G18">
        <f>1</f>
        <v>1</v>
      </c>
      <c r="H18">
        <f>1+1+2+1</f>
        <v>5</v>
      </c>
      <c r="I18">
        <f t="shared" si="0"/>
        <v>6</v>
      </c>
      <c r="J18">
        <v>0</v>
      </c>
      <c r="K18">
        <v>0</v>
      </c>
      <c r="L18">
        <v>0</v>
      </c>
      <c r="M18">
        <f t="shared" si="1"/>
        <v>0</v>
      </c>
    </row>
    <row r="19" spans="1:13" x14ac:dyDescent="0.25">
      <c r="A19" s="1">
        <v>0</v>
      </c>
      <c r="B19" s="1">
        <v>16</v>
      </c>
      <c r="C19" s="2">
        <v>43893</v>
      </c>
      <c r="D19" s="1">
        <v>0</v>
      </c>
      <c r="E19" s="1">
        <v>0</v>
      </c>
      <c r="F19" s="2">
        <v>43910</v>
      </c>
      <c r="G19">
        <f>1+1</f>
        <v>2</v>
      </c>
      <c r="H19">
        <f>1+2+3+1</f>
        <v>7</v>
      </c>
      <c r="I19">
        <f t="shared" si="0"/>
        <v>9</v>
      </c>
      <c r="J19">
        <v>0</v>
      </c>
      <c r="K19">
        <v>0</v>
      </c>
      <c r="L19">
        <v>0</v>
      </c>
      <c r="M19">
        <f t="shared" si="1"/>
        <v>0</v>
      </c>
    </row>
    <row r="20" spans="1:13" x14ac:dyDescent="0.25">
      <c r="A20" s="1">
        <v>0</v>
      </c>
      <c r="B20" s="1">
        <v>17</v>
      </c>
      <c r="C20" s="2">
        <v>43893</v>
      </c>
      <c r="D20" s="1">
        <v>0</v>
      </c>
      <c r="E20" s="1">
        <v>0</v>
      </c>
      <c r="F20" s="2">
        <v>43910</v>
      </c>
      <c r="G20">
        <f>1+1+1</f>
        <v>3</v>
      </c>
      <c r="H20">
        <f>1+1+1+1</f>
        <v>4</v>
      </c>
      <c r="I20">
        <f t="shared" si="0"/>
        <v>7</v>
      </c>
      <c r="J20">
        <v>0</v>
      </c>
      <c r="K20">
        <v>0</v>
      </c>
      <c r="L20">
        <v>0</v>
      </c>
      <c r="M20">
        <f t="shared" si="1"/>
        <v>0</v>
      </c>
    </row>
    <row r="21" spans="1:13" x14ac:dyDescent="0.25">
      <c r="A21" s="1">
        <v>0</v>
      </c>
      <c r="B21" s="1">
        <v>18</v>
      </c>
      <c r="C21" s="2">
        <v>43893</v>
      </c>
      <c r="D21" s="1">
        <v>0</v>
      </c>
      <c r="E21" s="1">
        <v>0</v>
      </c>
      <c r="F21" s="2">
        <v>43911</v>
      </c>
      <c r="G21">
        <f>1+2</f>
        <v>3</v>
      </c>
      <c r="H21">
        <f>2+1+1</f>
        <v>4</v>
      </c>
      <c r="I21">
        <f t="shared" si="0"/>
        <v>7</v>
      </c>
      <c r="J21">
        <v>0</v>
      </c>
      <c r="K21">
        <v>0</v>
      </c>
      <c r="L21">
        <v>0</v>
      </c>
      <c r="M21">
        <f t="shared" si="1"/>
        <v>0</v>
      </c>
    </row>
    <row r="22" spans="1:13" x14ac:dyDescent="0.25">
      <c r="A22" s="1">
        <v>0</v>
      </c>
      <c r="B22" s="1">
        <v>19</v>
      </c>
      <c r="C22" s="2">
        <v>43893</v>
      </c>
      <c r="D22" s="1">
        <v>0</v>
      </c>
      <c r="E22" s="1">
        <v>0</v>
      </c>
      <c r="F22" s="2">
        <v>43910</v>
      </c>
      <c r="G22">
        <f>1</f>
        <v>1</v>
      </c>
      <c r="H22">
        <f>1</f>
        <v>1</v>
      </c>
      <c r="I22">
        <f t="shared" si="0"/>
        <v>2</v>
      </c>
      <c r="J22">
        <v>1</v>
      </c>
      <c r="K22">
        <v>4</v>
      </c>
      <c r="L22">
        <v>0</v>
      </c>
      <c r="M22">
        <f t="shared" si="1"/>
        <v>5</v>
      </c>
    </row>
    <row r="23" spans="1:13" x14ac:dyDescent="0.25">
      <c r="A23" s="1">
        <v>0</v>
      </c>
      <c r="B23" s="1">
        <v>20</v>
      </c>
      <c r="C23" s="2">
        <v>43893</v>
      </c>
      <c r="D23" s="1">
        <v>0</v>
      </c>
      <c r="E23" s="1">
        <v>0</v>
      </c>
      <c r="F23" s="2">
        <v>43910</v>
      </c>
      <c r="G23">
        <f>1+1</f>
        <v>2</v>
      </c>
      <c r="H23">
        <f>2</f>
        <v>2</v>
      </c>
      <c r="I23">
        <f t="shared" si="0"/>
        <v>4</v>
      </c>
      <c r="J23">
        <v>0</v>
      </c>
      <c r="K23">
        <v>0</v>
      </c>
      <c r="L23">
        <v>0</v>
      </c>
      <c r="M23">
        <f t="shared" si="1"/>
        <v>0</v>
      </c>
    </row>
    <row r="24" spans="1:13" x14ac:dyDescent="0.25">
      <c r="A24" s="1">
        <v>5</v>
      </c>
      <c r="B24" s="1">
        <v>1</v>
      </c>
      <c r="C24" s="2">
        <v>43894</v>
      </c>
      <c r="D24" s="1">
        <v>0</v>
      </c>
      <c r="E24" s="1">
        <v>0</v>
      </c>
      <c r="F24" s="2">
        <v>43912</v>
      </c>
      <c r="G24">
        <v>0</v>
      </c>
      <c r="H24">
        <f>1+1+2</f>
        <v>4</v>
      </c>
      <c r="I24">
        <f t="shared" si="0"/>
        <v>4</v>
      </c>
      <c r="J24">
        <v>0</v>
      </c>
      <c r="K24">
        <v>0</v>
      </c>
      <c r="L24">
        <v>0</v>
      </c>
      <c r="M24">
        <f t="shared" si="1"/>
        <v>0</v>
      </c>
    </row>
    <row r="25" spans="1:13" x14ac:dyDescent="0.25">
      <c r="A25" s="1">
        <v>5</v>
      </c>
      <c r="B25" s="1">
        <v>2</v>
      </c>
      <c r="C25" s="2">
        <v>43894</v>
      </c>
      <c r="D25" s="1">
        <v>0</v>
      </c>
      <c r="E25" s="1">
        <v>0</v>
      </c>
      <c r="F25" s="2">
        <v>43913</v>
      </c>
      <c r="G25">
        <v>0</v>
      </c>
      <c r="H25">
        <f>3+1</f>
        <v>4</v>
      </c>
      <c r="I25">
        <f t="shared" si="0"/>
        <v>4</v>
      </c>
      <c r="J25">
        <v>0</v>
      </c>
      <c r="K25">
        <v>0</v>
      </c>
      <c r="L25">
        <v>0</v>
      </c>
      <c r="M25">
        <f t="shared" si="1"/>
        <v>0</v>
      </c>
    </row>
    <row r="26" spans="1:13" x14ac:dyDescent="0.25">
      <c r="A26" s="1">
        <v>5</v>
      </c>
      <c r="B26" s="1">
        <v>3</v>
      </c>
      <c r="C26" s="2">
        <v>43894</v>
      </c>
      <c r="D26" s="1">
        <v>0</v>
      </c>
      <c r="E26" s="1">
        <v>0</v>
      </c>
      <c r="F26" s="2">
        <v>43912</v>
      </c>
      <c r="G26">
        <f>2</f>
        <v>2</v>
      </c>
      <c r="H26">
        <f>2+2+1</f>
        <v>5</v>
      </c>
      <c r="I26">
        <f t="shared" si="0"/>
        <v>7</v>
      </c>
      <c r="J26">
        <v>0</v>
      </c>
      <c r="K26">
        <v>0</v>
      </c>
      <c r="L26">
        <v>0</v>
      </c>
      <c r="M26">
        <f t="shared" si="1"/>
        <v>0</v>
      </c>
    </row>
    <row r="27" spans="1:13" x14ac:dyDescent="0.25">
      <c r="A27" s="1">
        <v>5</v>
      </c>
      <c r="B27" s="1">
        <v>4</v>
      </c>
      <c r="C27" s="2">
        <v>43894</v>
      </c>
      <c r="D27" s="1">
        <v>0</v>
      </c>
      <c r="E27" s="1">
        <v>0</v>
      </c>
      <c r="F27" s="2">
        <v>43912</v>
      </c>
      <c r="G27">
        <f>1+1</f>
        <v>2</v>
      </c>
      <c r="H27">
        <f>1+1+1+1</f>
        <v>4</v>
      </c>
      <c r="I27">
        <f t="shared" si="0"/>
        <v>6</v>
      </c>
      <c r="J27">
        <v>0</v>
      </c>
      <c r="K27">
        <v>0</v>
      </c>
      <c r="L27">
        <v>0</v>
      </c>
      <c r="M27">
        <f t="shared" si="1"/>
        <v>0</v>
      </c>
    </row>
    <row r="28" spans="1:13" x14ac:dyDescent="0.25">
      <c r="A28" s="1">
        <v>5</v>
      </c>
      <c r="B28" s="1">
        <v>5</v>
      </c>
      <c r="C28" s="2">
        <v>43894</v>
      </c>
      <c r="D28" s="1">
        <v>0</v>
      </c>
      <c r="E28" s="1">
        <v>0</v>
      </c>
      <c r="F28" s="2">
        <v>43914</v>
      </c>
      <c r="G28">
        <v>0</v>
      </c>
      <c r="H28">
        <f>1</f>
        <v>1</v>
      </c>
      <c r="I28">
        <f t="shared" si="0"/>
        <v>1</v>
      </c>
      <c r="J28">
        <v>0</v>
      </c>
      <c r="K28">
        <v>0</v>
      </c>
      <c r="L28">
        <v>0</v>
      </c>
      <c r="M28">
        <f t="shared" si="1"/>
        <v>0</v>
      </c>
    </row>
    <row r="29" spans="1:13" x14ac:dyDescent="0.25">
      <c r="A29" s="1">
        <v>5</v>
      </c>
      <c r="B29" s="1">
        <v>6</v>
      </c>
      <c r="C29" s="2">
        <v>43894</v>
      </c>
      <c r="D29" s="1">
        <f>1</f>
        <v>1</v>
      </c>
      <c r="E29" s="1">
        <v>0</v>
      </c>
      <c r="F29" s="2">
        <v>43911</v>
      </c>
      <c r="G29">
        <f>1</f>
        <v>1</v>
      </c>
      <c r="H29">
        <f>2+1</f>
        <v>3</v>
      </c>
      <c r="I29">
        <f t="shared" si="0"/>
        <v>4</v>
      </c>
      <c r="J29">
        <v>0</v>
      </c>
      <c r="K29">
        <v>0</v>
      </c>
      <c r="L29">
        <v>0</v>
      </c>
      <c r="M29">
        <f t="shared" si="1"/>
        <v>0</v>
      </c>
    </row>
    <row r="30" spans="1:13" x14ac:dyDescent="0.25">
      <c r="A30" s="1">
        <v>5</v>
      </c>
      <c r="B30" s="1">
        <v>7</v>
      </c>
      <c r="C30" s="2">
        <v>43894</v>
      </c>
      <c r="D30" s="1">
        <v>0</v>
      </c>
      <c r="E30" s="1">
        <v>0</v>
      </c>
      <c r="F30" s="2">
        <v>43913</v>
      </c>
      <c r="G30">
        <f>2</f>
        <v>2</v>
      </c>
      <c r="H30">
        <v>0</v>
      </c>
      <c r="I30">
        <f t="shared" si="0"/>
        <v>2</v>
      </c>
      <c r="J30">
        <v>0</v>
      </c>
      <c r="K30">
        <v>0</v>
      </c>
      <c r="L30">
        <v>0</v>
      </c>
      <c r="M30">
        <f t="shared" si="1"/>
        <v>0</v>
      </c>
    </row>
    <row r="31" spans="1:13" x14ac:dyDescent="0.25">
      <c r="A31" s="1">
        <v>5</v>
      </c>
      <c r="B31" s="1">
        <v>8</v>
      </c>
      <c r="C31" s="2">
        <v>43894</v>
      </c>
      <c r="D31" s="1">
        <v>0</v>
      </c>
      <c r="E31" s="1">
        <v>5</v>
      </c>
      <c r="F31" s="2"/>
      <c r="G31">
        <v>0</v>
      </c>
      <c r="H31">
        <v>0</v>
      </c>
      <c r="I31">
        <f t="shared" si="0"/>
        <v>0</v>
      </c>
      <c r="J31">
        <v>0</v>
      </c>
      <c r="K31">
        <v>0</v>
      </c>
      <c r="L31">
        <v>0</v>
      </c>
      <c r="M31">
        <f t="shared" si="1"/>
        <v>0</v>
      </c>
    </row>
    <row r="32" spans="1:13" x14ac:dyDescent="0.25">
      <c r="A32" s="1">
        <v>5</v>
      </c>
      <c r="B32" s="1">
        <v>9</v>
      </c>
      <c r="C32" s="2">
        <v>43894</v>
      </c>
      <c r="D32" s="1">
        <v>0</v>
      </c>
      <c r="E32" s="1">
        <v>5</v>
      </c>
      <c r="F32" s="2">
        <v>43912</v>
      </c>
      <c r="G32">
        <f>2</f>
        <v>2</v>
      </c>
      <c r="H32">
        <f>1+1</f>
        <v>2</v>
      </c>
      <c r="I32">
        <f t="shared" si="0"/>
        <v>4</v>
      </c>
      <c r="J32">
        <v>0</v>
      </c>
      <c r="K32">
        <v>0</v>
      </c>
      <c r="L32">
        <v>0</v>
      </c>
      <c r="M32">
        <f t="shared" si="1"/>
        <v>0</v>
      </c>
    </row>
    <row r="33" spans="1:13" x14ac:dyDescent="0.25">
      <c r="A33" s="1">
        <v>5</v>
      </c>
      <c r="B33" s="1">
        <v>10</v>
      </c>
      <c r="C33" s="2">
        <v>43894</v>
      </c>
      <c r="D33" s="1">
        <v>0</v>
      </c>
      <c r="E33" s="1">
        <v>5</v>
      </c>
      <c r="F33" s="2"/>
      <c r="G33">
        <v>0</v>
      </c>
      <c r="H33">
        <v>0</v>
      </c>
      <c r="I33">
        <f t="shared" si="0"/>
        <v>0</v>
      </c>
      <c r="J33">
        <v>0</v>
      </c>
      <c r="K33">
        <v>0</v>
      </c>
      <c r="L33">
        <v>0</v>
      </c>
      <c r="M33">
        <f t="shared" si="1"/>
        <v>0</v>
      </c>
    </row>
    <row r="34" spans="1:13" x14ac:dyDescent="0.25">
      <c r="A34" s="1">
        <v>5</v>
      </c>
      <c r="B34" s="1">
        <v>11</v>
      </c>
      <c r="C34" s="2">
        <v>43894</v>
      </c>
      <c r="D34" s="1">
        <v>0</v>
      </c>
      <c r="E34" s="1">
        <v>1</v>
      </c>
      <c r="F34" s="2">
        <v>43914</v>
      </c>
      <c r="G34">
        <v>0</v>
      </c>
      <c r="H34">
        <f>1</f>
        <v>1</v>
      </c>
      <c r="I34">
        <f t="shared" si="0"/>
        <v>1</v>
      </c>
      <c r="J34">
        <v>0</v>
      </c>
      <c r="K34">
        <v>0</v>
      </c>
      <c r="L34">
        <v>0</v>
      </c>
      <c r="M34">
        <f t="shared" si="1"/>
        <v>0</v>
      </c>
    </row>
    <row r="35" spans="1:13" x14ac:dyDescent="0.25">
      <c r="A35" s="1">
        <v>5</v>
      </c>
      <c r="B35" s="1">
        <v>12</v>
      </c>
      <c r="C35" s="2">
        <v>43894</v>
      </c>
      <c r="D35" s="1">
        <v>0</v>
      </c>
      <c r="E35" s="1">
        <v>0</v>
      </c>
      <c r="F35" s="2">
        <v>43913</v>
      </c>
      <c r="G35">
        <v>0</v>
      </c>
      <c r="H35">
        <f>1</f>
        <v>1</v>
      </c>
      <c r="I35">
        <f t="shared" si="0"/>
        <v>1</v>
      </c>
      <c r="J35">
        <v>0</v>
      </c>
      <c r="K35">
        <v>0</v>
      </c>
      <c r="L35">
        <v>0</v>
      </c>
      <c r="M35">
        <f t="shared" si="1"/>
        <v>0</v>
      </c>
    </row>
    <row r="36" spans="1:13" x14ac:dyDescent="0.25">
      <c r="A36" s="1">
        <v>5</v>
      </c>
      <c r="B36" s="1">
        <v>13</v>
      </c>
      <c r="C36" s="2">
        <v>43895</v>
      </c>
      <c r="D36" s="1">
        <f>2+3</f>
        <v>5</v>
      </c>
      <c r="E36" s="1">
        <v>1</v>
      </c>
      <c r="F36" s="2"/>
      <c r="G36">
        <v>0</v>
      </c>
      <c r="H36">
        <v>0</v>
      </c>
      <c r="I36">
        <f t="shared" si="0"/>
        <v>0</v>
      </c>
      <c r="J36">
        <v>0</v>
      </c>
      <c r="K36">
        <v>0</v>
      </c>
      <c r="L36">
        <v>0</v>
      </c>
      <c r="M36">
        <f t="shared" si="1"/>
        <v>0</v>
      </c>
    </row>
    <row r="37" spans="1:13" x14ac:dyDescent="0.25">
      <c r="A37" s="1">
        <v>5</v>
      </c>
      <c r="B37" s="1">
        <v>14</v>
      </c>
      <c r="C37" s="2">
        <v>43895</v>
      </c>
      <c r="D37" s="1">
        <v>0</v>
      </c>
      <c r="E37" s="1">
        <v>1</v>
      </c>
      <c r="F37" s="2"/>
      <c r="G37">
        <v>0</v>
      </c>
      <c r="H37">
        <v>0</v>
      </c>
      <c r="I37">
        <f t="shared" si="0"/>
        <v>0</v>
      </c>
      <c r="J37">
        <v>3</v>
      </c>
      <c r="K37">
        <v>4</v>
      </c>
      <c r="L37">
        <v>0</v>
      </c>
      <c r="M37">
        <f t="shared" si="1"/>
        <v>7</v>
      </c>
    </row>
    <row r="38" spans="1:13" x14ac:dyDescent="0.25">
      <c r="A38" s="1">
        <v>5</v>
      </c>
      <c r="B38" s="1">
        <v>15</v>
      </c>
      <c r="C38" s="2">
        <v>43895</v>
      </c>
      <c r="D38" s="1">
        <v>0</v>
      </c>
      <c r="E38" s="1">
        <v>0</v>
      </c>
      <c r="F38" s="2">
        <v>43913</v>
      </c>
      <c r="G38">
        <f>1</f>
        <v>1</v>
      </c>
      <c r="H38">
        <f>1+1+1</f>
        <v>3</v>
      </c>
      <c r="I38">
        <f t="shared" si="0"/>
        <v>4</v>
      </c>
      <c r="J38">
        <v>0</v>
      </c>
      <c r="K38">
        <v>0</v>
      </c>
      <c r="L38">
        <v>0</v>
      </c>
      <c r="M38">
        <f t="shared" si="1"/>
        <v>0</v>
      </c>
    </row>
    <row r="39" spans="1:13" x14ac:dyDescent="0.25">
      <c r="A39" s="1">
        <v>5</v>
      </c>
      <c r="B39" s="1">
        <v>16</v>
      </c>
      <c r="C39" s="2">
        <v>43895</v>
      </c>
      <c r="D39" s="1">
        <v>0</v>
      </c>
      <c r="E39" s="1">
        <v>6</v>
      </c>
      <c r="F39" s="2">
        <v>43913</v>
      </c>
      <c r="G39">
        <f>1</f>
        <v>1</v>
      </c>
      <c r="H39">
        <f>2</f>
        <v>2</v>
      </c>
      <c r="I39">
        <f t="shared" si="0"/>
        <v>3</v>
      </c>
      <c r="J39">
        <v>0</v>
      </c>
      <c r="K39">
        <v>0</v>
      </c>
      <c r="L39">
        <v>2</v>
      </c>
      <c r="M39">
        <f t="shared" si="1"/>
        <v>2</v>
      </c>
    </row>
    <row r="40" spans="1:13" x14ac:dyDescent="0.25">
      <c r="A40" s="1">
        <v>5</v>
      </c>
      <c r="B40" s="1">
        <v>17</v>
      </c>
      <c r="C40" s="2">
        <v>43895</v>
      </c>
      <c r="D40" s="1">
        <v>0</v>
      </c>
      <c r="E40" s="1">
        <v>0</v>
      </c>
      <c r="F40" s="2">
        <v>43912</v>
      </c>
      <c r="G40">
        <v>0</v>
      </c>
      <c r="H40">
        <f>1+1</f>
        <v>2</v>
      </c>
      <c r="I40">
        <f t="shared" si="0"/>
        <v>2</v>
      </c>
      <c r="J40">
        <v>0</v>
      </c>
      <c r="K40">
        <v>0</v>
      </c>
      <c r="L40">
        <v>0</v>
      </c>
      <c r="M40">
        <f t="shared" si="1"/>
        <v>0</v>
      </c>
    </row>
    <row r="41" spans="1:13" x14ac:dyDescent="0.25">
      <c r="A41" s="1">
        <v>5</v>
      </c>
      <c r="B41" s="1">
        <v>18</v>
      </c>
      <c r="C41" s="2">
        <v>43895</v>
      </c>
      <c r="D41" s="1">
        <v>0</v>
      </c>
      <c r="E41" s="1">
        <v>1</v>
      </c>
      <c r="F41" s="2">
        <v>43913</v>
      </c>
      <c r="G41">
        <f>1+1</f>
        <v>2</v>
      </c>
      <c r="H41">
        <f>3</f>
        <v>3</v>
      </c>
      <c r="I41">
        <f t="shared" si="0"/>
        <v>5</v>
      </c>
      <c r="J41">
        <v>0</v>
      </c>
      <c r="K41">
        <v>0</v>
      </c>
      <c r="L41">
        <v>0</v>
      </c>
      <c r="M41">
        <f t="shared" si="1"/>
        <v>0</v>
      </c>
    </row>
    <row r="42" spans="1:13" x14ac:dyDescent="0.25">
      <c r="A42" s="1">
        <v>5</v>
      </c>
      <c r="B42" s="1">
        <v>19</v>
      </c>
      <c r="C42" s="2">
        <v>43895</v>
      </c>
      <c r="D42" s="1">
        <v>0</v>
      </c>
      <c r="E42" s="1">
        <v>0</v>
      </c>
      <c r="F42" s="2">
        <v>43912</v>
      </c>
      <c r="G42">
        <f>1+1</f>
        <v>2</v>
      </c>
      <c r="H42">
        <f>2+2+1+1</f>
        <v>6</v>
      </c>
      <c r="I42">
        <f t="shared" si="0"/>
        <v>8</v>
      </c>
      <c r="J42">
        <v>0</v>
      </c>
      <c r="K42">
        <v>0</v>
      </c>
      <c r="L42">
        <v>0</v>
      </c>
      <c r="M42">
        <f t="shared" si="1"/>
        <v>0</v>
      </c>
    </row>
    <row r="43" spans="1:13" x14ac:dyDescent="0.25">
      <c r="A43" s="1">
        <v>5</v>
      </c>
      <c r="B43" s="1">
        <v>20</v>
      </c>
      <c r="C43" s="2">
        <v>43895</v>
      </c>
      <c r="D43" s="1">
        <v>0</v>
      </c>
      <c r="E43" s="1">
        <v>0</v>
      </c>
      <c r="F43" s="2">
        <v>43912</v>
      </c>
      <c r="G43">
        <f>1</f>
        <v>1</v>
      </c>
      <c r="H43">
        <f>1+2+2+1</f>
        <v>6</v>
      </c>
      <c r="I43">
        <f t="shared" si="0"/>
        <v>7</v>
      </c>
      <c r="J43">
        <v>0</v>
      </c>
      <c r="K43">
        <v>0</v>
      </c>
      <c r="L43">
        <v>0</v>
      </c>
      <c r="M43">
        <f t="shared" si="1"/>
        <v>0</v>
      </c>
    </row>
    <row r="44" spans="1:13" x14ac:dyDescent="0.25">
      <c r="A44" s="1">
        <v>10</v>
      </c>
      <c r="B44" s="1">
        <v>1</v>
      </c>
      <c r="C44" s="2">
        <v>43900</v>
      </c>
      <c r="D44" s="1">
        <f>3+1</f>
        <v>4</v>
      </c>
      <c r="E44" s="1">
        <v>0</v>
      </c>
      <c r="F44" s="2"/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f t="shared" si="1"/>
        <v>0</v>
      </c>
    </row>
    <row r="45" spans="1:13" x14ac:dyDescent="0.25">
      <c r="A45" s="1">
        <v>10</v>
      </c>
      <c r="B45" s="1">
        <v>2</v>
      </c>
      <c r="C45" s="2">
        <v>43900</v>
      </c>
      <c r="D45" s="1">
        <v>0</v>
      </c>
      <c r="E45" s="1">
        <v>4</v>
      </c>
      <c r="F45" s="2">
        <v>43919</v>
      </c>
      <c r="G45">
        <f>1</f>
        <v>1</v>
      </c>
      <c r="H45">
        <f>1+1</f>
        <v>2</v>
      </c>
      <c r="I45">
        <f t="shared" si="0"/>
        <v>3</v>
      </c>
      <c r="J45">
        <v>0</v>
      </c>
      <c r="K45">
        <v>0</v>
      </c>
      <c r="L45">
        <v>0</v>
      </c>
      <c r="M45">
        <f t="shared" si="1"/>
        <v>0</v>
      </c>
    </row>
    <row r="46" spans="1:13" x14ac:dyDescent="0.25">
      <c r="A46" s="1">
        <v>10</v>
      </c>
      <c r="B46" s="1">
        <v>3</v>
      </c>
      <c r="C46" s="2">
        <v>43900</v>
      </c>
      <c r="D46" s="1">
        <v>0</v>
      </c>
      <c r="E46" s="1">
        <v>4</v>
      </c>
      <c r="F46" s="2">
        <v>43918</v>
      </c>
      <c r="G46">
        <v>0</v>
      </c>
      <c r="H46">
        <f>2+1</f>
        <v>3</v>
      </c>
      <c r="I46">
        <f t="shared" si="0"/>
        <v>3</v>
      </c>
      <c r="J46">
        <v>0</v>
      </c>
      <c r="K46">
        <v>0</v>
      </c>
      <c r="L46">
        <v>0</v>
      </c>
      <c r="M46">
        <f t="shared" si="1"/>
        <v>0</v>
      </c>
    </row>
    <row r="47" spans="1:13" x14ac:dyDescent="0.25">
      <c r="A47" s="1">
        <v>10</v>
      </c>
      <c r="B47" s="1">
        <v>4</v>
      </c>
      <c r="C47" s="2">
        <v>43900</v>
      </c>
      <c r="D47" s="1">
        <v>0</v>
      </c>
      <c r="E47" s="1">
        <v>1</v>
      </c>
      <c r="F47" s="2">
        <v>43918</v>
      </c>
      <c r="G47">
        <f>2</f>
        <v>2</v>
      </c>
      <c r="H47">
        <f>2+1+2</f>
        <v>5</v>
      </c>
      <c r="I47">
        <f t="shared" si="0"/>
        <v>7</v>
      </c>
      <c r="J47">
        <v>0</v>
      </c>
      <c r="K47">
        <v>0</v>
      </c>
      <c r="L47">
        <v>0</v>
      </c>
      <c r="M47">
        <f t="shared" si="1"/>
        <v>0</v>
      </c>
    </row>
    <row r="48" spans="1:13" x14ac:dyDescent="0.25">
      <c r="A48" s="1">
        <v>10</v>
      </c>
      <c r="B48" s="1">
        <v>5</v>
      </c>
      <c r="C48" s="2">
        <v>43900</v>
      </c>
      <c r="D48" s="1">
        <v>0</v>
      </c>
      <c r="E48" s="1">
        <v>5</v>
      </c>
      <c r="F48" s="2"/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f t="shared" si="1"/>
        <v>0</v>
      </c>
    </row>
    <row r="49" spans="1:13" x14ac:dyDescent="0.25">
      <c r="A49" s="1">
        <v>10</v>
      </c>
      <c r="B49" s="1">
        <v>6</v>
      </c>
      <c r="C49" s="2">
        <v>43900</v>
      </c>
      <c r="D49" s="1">
        <v>0</v>
      </c>
      <c r="E49" s="1">
        <v>2</v>
      </c>
      <c r="F49" s="2">
        <v>43920</v>
      </c>
      <c r="G49">
        <v>0</v>
      </c>
      <c r="H49">
        <f>1</f>
        <v>1</v>
      </c>
      <c r="I49">
        <f t="shared" si="0"/>
        <v>1</v>
      </c>
      <c r="J49">
        <v>0</v>
      </c>
      <c r="K49">
        <v>0</v>
      </c>
      <c r="L49">
        <v>1</v>
      </c>
      <c r="M49">
        <f t="shared" si="1"/>
        <v>1</v>
      </c>
    </row>
    <row r="50" spans="1:13" x14ac:dyDescent="0.25">
      <c r="A50" s="1">
        <v>10</v>
      </c>
      <c r="B50" s="1">
        <v>7</v>
      </c>
      <c r="C50" s="2">
        <v>43900</v>
      </c>
      <c r="D50" s="1">
        <f>2</f>
        <v>2</v>
      </c>
      <c r="E50" s="1">
        <v>0</v>
      </c>
      <c r="F50" s="2">
        <v>43919</v>
      </c>
      <c r="G50">
        <f>1</f>
        <v>1</v>
      </c>
      <c r="H50">
        <f>1+1</f>
        <v>2</v>
      </c>
      <c r="I50">
        <f t="shared" si="0"/>
        <v>3</v>
      </c>
      <c r="J50">
        <v>0</v>
      </c>
      <c r="K50">
        <v>0</v>
      </c>
      <c r="L50">
        <v>0</v>
      </c>
      <c r="M50">
        <f t="shared" si="1"/>
        <v>0</v>
      </c>
    </row>
    <row r="51" spans="1:13" x14ac:dyDescent="0.25">
      <c r="A51" s="1">
        <v>10</v>
      </c>
      <c r="B51" s="1">
        <v>8</v>
      </c>
      <c r="C51" s="2">
        <v>43900</v>
      </c>
      <c r="D51" s="1">
        <v>0</v>
      </c>
      <c r="E51" s="1">
        <v>2</v>
      </c>
      <c r="F51" s="2">
        <v>43917</v>
      </c>
      <c r="G51">
        <f>3+1</f>
        <v>4</v>
      </c>
      <c r="H51">
        <v>0</v>
      </c>
      <c r="I51">
        <f t="shared" si="0"/>
        <v>4</v>
      </c>
      <c r="J51">
        <v>2</v>
      </c>
      <c r="K51">
        <v>0</v>
      </c>
      <c r="L51">
        <v>0</v>
      </c>
      <c r="M51">
        <f t="shared" si="1"/>
        <v>2</v>
      </c>
    </row>
    <row r="52" spans="1:13" x14ac:dyDescent="0.25">
      <c r="A52" s="1">
        <v>10</v>
      </c>
      <c r="B52" s="1">
        <v>9</v>
      </c>
      <c r="C52" s="2">
        <v>43900</v>
      </c>
      <c r="D52" s="1">
        <v>0</v>
      </c>
      <c r="E52" s="1">
        <v>3</v>
      </c>
      <c r="F52" s="2">
        <v>43920</v>
      </c>
      <c r="G52">
        <v>0</v>
      </c>
      <c r="H52">
        <f>1+1</f>
        <v>2</v>
      </c>
      <c r="I52">
        <f t="shared" si="0"/>
        <v>2</v>
      </c>
      <c r="J52">
        <v>0</v>
      </c>
      <c r="K52">
        <v>1</v>
      </c>
      <c r="L52">
        <v>0</v>
      </c>
      <c r="M52">
        <f t="shared" si="1"/>
        <v>1</v>
      </c>
    </row>
    <row r="53" spans="1:13" x14ac:dyDescent="0.25">
      <c r="A53" s="1">
        <v>10</v>
      </c>
      <c r="B53" s="1">
        <v>10</v>
      </c>
      <c r="C53" s="2">
        <v>43900</v>
      </c>
      <c r="D53" s="1">
        <v>0</v>
      </c>
      <c r="E53" s="1">
        <v>4</v>
      </c>
      <c r="F53" s="2">
        <v>43917</v>
      </c>
      <c r="G53">
        <v>0</v>
      </c>
      <c r="H53">
        <f>2</f>
        <v>2</v>
      </c>
      <c r="I53">
        <f t="shared" si="0"/>
        <v>2</v>
      </c>
      <c r="J53">
        <v>0</v>
      </c>
      <c r="K53">
        <v>0</v>
      </c>
      <c r="L53">
        <v>0</v>
      </c>
      <c r="M53">
        <f t="shared" si="1"/>
        <v>0</v>
      </c>
    </row>
    <row r="54" spans="1:13" x14ac:dyDescent="0.25">
      <c r="A54" s="1">
        <v>10</v>
      </c>
      <c r="B54" s="1">
        <v>11</v>
      </c>
      <c r="C54" s="2">
        <v>43900</v>
      </c>
      <c r="D54" s="1">
        <f>6+1</f>
        <v>7</v>
      </c>
      <c r="E54" s="1">
        <v>1</v>
      </c>
      <c r="F54" s="2"/>
      <c r="G54">
        <v>0</v>
      </c>
      <c r="H54">
        <v>0</v>
      </c>
      <c r="I54">
        <f t="shared" si="0"/>
        <v>0</v>
      </c>
      <c r="J54">
        <v>0</v>
      </c>
      <c r="K54">
        <v>0</v>
      </c>
      <c r="L54">
        <v>0</v>
      </c>
      <c r="M54">
        <f t="shared" si="1"/>
        <v>0</v>
      </c>
    </row>
    <row r="55" spans="1:13" x14ac:dyDescent="0.25">
      <c r="A55" s="1">
        <v>10</v>
      </c>
      <c r="B55" s="1">
        <v>12</v>
      </c>
      <c r="C55" s="2">
        <v>43900</v>
      </c>
      <c r="D55" s="1">
        <f>6</f>
        <v>6</v>
      </c>
      <c r="E55" s="1">
        <v>1</v>
      </c>
      <c r="F55" s="2">
        <v>43919</v>
      </c>
      <c r="G55">
        <v>0</v>
      </c>
      <c r="H55">
        <f>1</f>
        <v>1</v>
      </c>
      <c r="I55">
        <f t="shared" si="0"/>
        <v>1</v>
      </c>
      <c r="J55">
        <v>0</v>
      </c>
      <c r="K55">
        <v>0</v>
      </c>
      <c r="L55">
        <v>0</v>
      </c>
      <c r="M55">
        <f t="shared" si="1"/>
        <v>0</v>
      </c>
    </row>
    <row r="56" spans="1:13" x14ac:dyDescent="0.25">
      <c r="A56" s="1">
        <v>10</v>
      </c>
      <c r="B56" s="1">
        <v>13</v>
      </c>
      <c r="C56" s="2">
        <v>43900</v>
      </c>
      <c r="D56" s="1">
        <v>0</v>
      </c>
      <c r="E56" s="1">
        <v>0</v>
      </c>
      <c r="F56" s="2">
        <v>43917</v>
      </c>
      <c r="G56">
        <f>1</f>
        <v>1</v>
      </c>
      <c r="H56">
        <f>1+1+2</f>
        <v>4</v>
      </c>
      <c r="I56">
        <f t="shared" si="0"/>
        <v>5</v>
      </c>
      <c r="J56">
        <v>0</v>
      </c>
      <c r="K56">
        <v>0</v>
      </c>
      <c r="L56">
        <v>0</v>
      </c>
      <c r="M56">
        <f t="shared" si="1"/>
        <v>0</v>
      </c>
    </row>
    <row r="57" spans="1:13" x14ac:dyDescent="0.25">
      <c r="A57" s="1">
        <v>10</v>
      </c>
      <c r="B57" s="1">
        <v>14</v>
      </c>
      <c r="C57" s="2">
        <v>43900</v>
      </c>
      <c r="D57" s="1">
        <v>0</v>
      </c>
      <c r="E57" s="1">
        <v>1</v>
      </c>
      <c r="F57" s="2">
        <v>43918</v>
      </c>
      <c r="G57">
        <f>1</f>
        <v>1</v>
      </c>
      <c r="H57">
        <v>0</v>
      </c>
      <c r="I57">
        <f t="shared" si="0"/>
        <v>1</v>
      </c>
      <c r="J57">
        <v>0</v>
      </c>
      <c r="K57">
        <v>0</v>
      </c>
      <c r="L57">
        <v>0</v>
      </c>
      <c r="M57">
        <f t="shared" si="1"/>
        <v>0</v>
      </c>
    </row>
    <row r="58" spans="1:13" x14ac:dyDescent="0.25">
      <c r="A58" s="1">
        <v>10</v>
      </c>
      <c r="B58" s="1">
        <v>15</v>
      </c>
      <c r="C58" s="2">
        <v>43900</v>
      </c>
      <c r="D58" s="1">
        <f>3+2</f>
        <v>5</v>
      </c>
      <c r="E58" s="1">
        <v>0</v>
      </c>
      <c r="F58" s="2"/>
      <c r="G58">
        <v>0</v>
      </c>
      <c r="H58">
        <v>0</v>
      </c>
      <c r="I58">
        <f t="shared" si="0"/>
        <v>0</v>
      </c>
      <c r="J58">
        <v>0</v>
      </c>
      <c r="K58">
        <v>0</v>
      </c>
      <c r="L58">
        <v>0</v>
      </c>
      <c r="M58">
        <f t="shared" si="1"/>
        <v>0</v>
      </c>
    </row>
    <row r="59" spans="1:13" x14ac:dyDescent="0.25">
      <c r="A59" s="1">
        <v>10</v>
      </c>
      <c r="B59" s="1">
        <v>16</v>
      </c>
      <c r="C59" s="2">
        <v>43900</v>
      </c>
      <c r="D59" s="1">
        <v>0</v>
      </c>
      <c r="E59" s="1">
        <v>3</v>
      </c>
      <c r="F59" s="2">
        <v>43918</v>
      </c>
      <c r="G59">
        <f>2</f>
        <v>2</v>
      </c>
      <c r="H59">
        <f>2</f>
        <v>2</v>
      </c>
      <c r="I59">
        <f t="shared" si="0"/>
        <v>4</v>
      </c>
      <c r="J59">
        <v>0</v>
      </c>
      <c r="K59">
        <v>0</v>
      </c>
      <c r="L59">
        <v>0</v>
      </c>
      <c r="M59">
        <f t="shared" si="1"/>
        <v>0</v>
      </c>
    </row>
    <row r="60" spans="1:13" x14ac:dyDescent="0.25">
      <c r="A60" s="1">
        <v>10</v>
      </c>
      <c r="B60" s="1">
        <v>17</v>
      </c>
      <c r="C60" s="2">
        <v>43900</v>
      </c>
      <c r="D60" s="1">
        <v>0</v>
      </c>
      <c r="E60" s="1">
        <v>4</v>
      </c>
      <c r="F60" s="2">
        <v>43920</v>
      </c>
      <c r="G60">
        <f>1</f>
        <v>1</v>
      </c>
      <c r="H60">
        <v>0</v>
      </c>
      <c r="I60">
        <f t="shared" si="0"/>
        <v>1</v>
      </c>
      <c r="J60">
        <v>0</v>
      </c>
      <c r="K60">
        <v>0</v>
      </c>
      <c r="L60">
        <v>0</v>
      </c>
      <c r="M60">
        <f t="shared" si="1"/>
        <v>0</v>
      </c>
    </row>
    <row r="61" spans="1:13" x14ac:dyDescent="0.25">
      <c r="A61" s="1">
        <v>10</v>
      </c>
      <c r="B61" s="1">
        <v>18</v>
      </c>
      <c r="C61" s="2">
        <v>43900</v>
      </c>
      <c r="D61" s="1">
        <v>0</v>
      </c>
      <c r="E61" s="1">
        <v>4</v>
      </c>
      <c r="F61" s="2">
        <v>43923</v>
      </c>
      <c r="G61">
        <v>0</v>
      </c>
      <c r="H61">
        <f>1</f>
        <v>1</v>
      </c>
      <c r="I61">
        <f t="shared" si="0"/>
        <v>1</v>
      </c>
      <c r="J61">
        <v>0</v>
      </c>
      <c r="K61">
        <v>0</v>
      </c>
      <c r="L61">
        <v>0</v>
      </c>
      <c r="M61">
        <f t="shared" si="1"/>
        <v>0</v>
      </c>
    </row>
    <row r="62" spans="1:13" x14ac:dyDescent="0.25">
      <c r="A62" s="1">
        <v>10</v>
      </c>
      <c r="B62" s="1">
        <v>19</v>
      </c>
      <c r="C62" s="2">
        <v>43900</v>
      </c>
      <c r="D62" s="1">
        <v>0</v>
      </c>
      <c r="E62" s="1">
        <v>0</v>
      </c>
      <c r="F62" s="2">
        <v>43919</v>
      </c>
      <c r="G62">
        <v>0</v>
      </c>
      <c r="H62">
        <f>1</f>
        <v>1</v>
      </c>
      <c r="I62">
        <f t="shared" si="0"/>
        <v>1</v>
      </c>
      <c r="J62">
        <v>0</v>
      </c>
      <c r="K62">
        <v>0</v>
      </c>
      <c r="L62">
        <v>0</v>
      </c>
      <c r="M62">
        <f t="shared" si="1"/>
        <v>0</v>
      </c>
    </row>
    <row r="63" spans="1:13" x14ac:dyDescent="0.25">
      <c r="A63" s="1">
        <v>10</v>
      </c>
      <c r="B63" s="1">
        <v>20</v>
      </c>
      <c r="C63" s="2">
        <v>43900</v>
      </c>
      <c r="D63" s="1">
        <v>0</v>
      </c>
      <c r="E63" s="1">
        <v>0</v>
      </c>
      <c r="F63" s="2">
        <v>43918</v>
      </c>
      <c r="G63">
        <f>1+1</f>
        <v>2</v>
      </c>
      <c r="H63">
        <f>1+1</f>
        <v>2</v>
      </c>
      <c r="I63">
        <f t="shared" si="0"/>
        <v>4</v>
      </c>
      <c r="J63">
        <v>0</v>
      </c>
      <c r="K63">
        <v>0</v>
      </c>
      <c r="L63">
        <v>0</v>
      </c>
      <c r="M63">
        <f t="shared" si="1"/>
        <v>0</v>
      </c>
    </row>
    <row r="64" spans="1:13" x14ac:dyDescent="0.25">
      <c r="A64" s="1">
        <v>15</v>
      </c>
      <c r="B64" s="1">
        <v>1</v>
      </c>
      <c r="C64" s="2">
        <v>43912</v>
      </c>
      <c r="D64" s="1">
        <v>0</v>
      </c>
      <c r="E64" s="1">
        <v>0</v>
      </c>
      <c r="F64" s="2">
        <v>43930</v>
      </c>
      <c r="G64">
        <v>0</v>
      </c>
      <c r="H64">
        <f>1+1+1</f>
        <v>3</v>
      </c>
      <c r="I64">
        <f t="shared" si="0"/>
        <v>3</v>
      </c>
      <c r="J64">
        <v>1</v>
      </c>
      <c r="K64">
        <v>0</v>
      </c>
      <c r="L64">
        <v>0</v>
      </c>
      <c r="M64">
        <f t="shared" si="1"/>
        <v>1</v>
      </c>
    </row>
    <row r="65" spans="1:13" x14ac:dyDescent="0.25">
      <c r="A65" s="1">
        <v>15</v>
      </c>
      <c r="B65" s="1">
        <v>2</v>
      </c>
      <c r="C65" s="2">
        <v>43912</v>
      </c>
      <c r="D65" s="1">
        <v>0</v>
      </c>
      <c r="E65" s="1">
        <v>1</v>
      </c>
      <c r="F65" s="2">
        <v>43930</v>
      </c>
      <c r="G65">
        <f>1</f>
        <v>1</v>
      </c>
      <c r="H65">
        <f>1+1+1</f>
        <v>3</v>
      </c>
      <c r="I65">
        <f t="shared" si="0"/>
        <v>4</v>
      </c>
      <c r="J65">
        <v>0</v>
      </c>
      <c r="K65">
        <v>0</v>
      </c>
      <c r="L65">
        <v>0</v>
      </c>
      <c r="M65">
        <f t="shared" si="1"/>
        <v>0</v>
      </c>
    </row>
    <row r="66" spans="1:13" x14ac:dyDescent="0.25">
      <c r="A66" s="1">
        <v>15</v>
      </c>
      <c r="B66" s="1">
        <v>3</v>
      </c>
      <c r="C66" s="2">
        <v>43912</v>
      </c>
      <c r="D66" s="1">
        <f>1</f>
        <v>1</v>
      </c>
      <c r="E66" s="1">
        <v>0</v>
      </c>
      <c r="F66" s="2">
        <v>43931</v>
      </c>
      <c r="G66">
        <f>1</f>
        <v>1</v>
      </c>
      <c r="H66">
        <f>4+1</f>
        <v>5</v>
      </c>
      <c r="I66">
        <f t="shared" si="0"/>
        <v>6</v>
      </c>
      <c r="J66">
        <v>0</v>
      </c>
      <c r="K66">
        <v>0</v>
      </c>
      <c r="L66">
        <v>0</v>
      </c>
      <c r="M66">
        <f t="shared" si="1"/>
        <v>0</v>
      </c>
    </row>
    <row r="67" spans="1:13" x14ac:dyDescent="0.25">
      <c r="A67" s="1">
        <v>15</v>
      </c>
      <c r="B67" s="1">
        <v>4</v>
      </c>
      <c r="C67" s="2">
        <v>43912</v>
      </c>
      <c r="D67" s="1">
        <v>0</v>
      </c>
      <c r="E67" s="1">
        <v>3</v>
      </c>
      <c r="F67" s="2">
        <v>43929</v>
      </c>
      <c r="G67">
        <f>1+1</f>
        <v>2</v>
      </c>
      <c r="H67">
        <f>1+1</f>
        <v>2</v>
      </c>
      <c r="I67">
        <f t="shared" si="0"/>
        <v>4</v>
      </c>
      <c r="J67">
        <v>0</v>
      </c>
      <c r="K67">
        <v>0</v>
      </c>
      <c r="L67">
        <v>0</v>
      </c>
      <c r="M67">
        <f t="shared" si="1"/>
        <v>0</v>
      </c>
    </row>
    <row r="68" spans="1:13" x14ac:dyDescent="0.25">
      <c r="A68" s="1">
        <v>15</v>
      </c>
      <c r="B68" s="1">
        <v>5</v>
      </c>
      <c r="C68" s="2">
        <v>43912</v>
      </c>
      <c r="D68" s="1">
        <v>0</v>
      </c>
      <c r="E68" s="1">
        <v>1</v>
      </c>
      <c r="F68" s="2">
        <v>43931</v>
      </c>
      <c r="G68">
        <f>1</f>
        <v>1</v>
      </c>
      <c r="H68">
        <f>1+1</f>
        <v>2</v>
      </c>
      <c r="I68">
        <f t="shared" si="0"/>
        <v>3</v>
      </c>
      <c r="J68">
        <v>0</v>
      </c>
      <c r="K68">
        <v>1</v>
      </c>
      <c r="L68">
        <v>0</v>
      </c>
      <c r="M68">
        <f t="shared" si="1"/>
        <v>1</v>
      </c>
    </row>
    <row r="69" spans="1:13" x14ac:dyDescent="0.25">
      <c r="A69" s="1">
        <v>15</v>
      </c>
      <c r="B69" s="1">
        <v>6</v>
      </c>
      <c r="C69" s="2">
        <v>43912</v>
      </c>
      <c r="D69" s="1">
        <v>0</v>
      </c>
      <c r="E69" s="1">
        <v>1</v>
      </c>
      <c r="F69" s="2">
        <v>43930</v>
      </c>
      <c r="G69">
        <f>1</f>
        <v>1</v>
      </c>
      <c r="H69">
        <f>1+1+1</f>
        <v>3</v>
      </c>
      <c r="I69">
        <f t="shared" ref="I69:I123" si="2">G69+H69</f>
        <v>4</v>
      </c>
      <c r="J69">
        <v>2</v>
      </c>
      <c r="K69">
        <v>0</v>
      </c>
      <c r="L69">
        <v>0</v>
      </c>
      <c r="M69">
        <f t="shared" ref="M69:M123" si="3">J69+K69+L69</f>
        <v>2</v>
      </c>
    </row>
    <row r="70" spans="1:13" x14ac:dyDescent="0.25">
      <c r="A70" s="1">
        <v>15</v>
      </c>
      <c r="B70" s="1">
        <v>7</v>
      </c>
      <c r="C70" s="2">
        <v>43912</v>
      </c>
      <c r="D70" s="1">
        <v>0</v>
      </c>
      <c r="E70" s="1">
        <v>0</v>
      </c>
      <c r="F70" s="2">
        <v>43931</v>
      </c>
      <c r="G70">
        <f>1</f>
        <v>1</v>
      </c>
      <c r="H70">
        <f>2+1</f>
        <v>3</v>
      </c>
      <c r="I70">
        <f t="shared" si="2"/>
        <v>4</v>
      </c>
      <c r="J70">
        <v>0</v>
      </c>
      <c r="K70">
        <v>2</v>
      </c>
      <c r="L70">
        <v>0</v>
      </c>
      <c r="M70">
        <f t="shared" si="3"/>
        <v>2</v>
      </c>
    </row>
    <row r="71" spans="1:13" x14ac:dyDescent="0.25">
      <c r="A71" s="1">
        <v>15</v>
      </c>
      <c r="B71" s="1">
        <v>8</v>
      </c>
      <c r="C71" s="2">
        <v>43912</v>
      </c>
      <c r="D71" s="1">
        <v>0</v>
      </c>
      <c r="E71" s="1">
        <v>1</v>
      </c>
      <c r="F71" s="2"/>
      <c r="G71">
        <v>0</v>
      </c>
      <c r="H71">
        <v>0</v>
      </c>
      <c r="I71">
        <f t="shared" si="2"/>
        <v>0</v>
      </c>
      <c r="J71">
        <v>0</v>
      </c>
      <c r="K71">
        <v>2</v>
      </c>
      <c r="L71">
        <v>0</v>
      </c>
      <c r="M71">
        <f t="shared" si="3"/>
        <v>2</v>
      </c>
    </row>
    <row r="72" spans="1:13" x14ac:dyDescent="0.25">
      <c r="A72" s="1">
        <v>15</v>
      </c>
      <c r="B72" s="1">
        <v>9</v>
      </c>
      <c r="C72" s="2">
        <v>43912</v>
      </c>
      <c r="D72" s="1">
        <v>0</v>
      </c>
      <c r="E72" s="1">
        <v>2</v>
      </c>
      <c r="F72" s="2">
        <v>43933</v>
      </c>
      <c r="G72">
        <v>0</v>
      </c>
      <c r="H72">
        <f>1</f>
        <v>1</v>
      </c>
      <c r="I72">
        <f t="shared" si="2"/>
        <v>1</v>
      </c>
      <c r="J72">
        <v>0</v>
      </c>
      <c r="K72">
        <v>1</v>
      </c>
      <c r="L72">
        <v>0</v>
      </c>
      <c r="M72">
        <f t="shared" si="3"/>
        <v>1</v>
      </c>
    </row>
    <row r="73" spans="1:13" x14ac:dyDescent="0.25">
      <c r="A73" s="1">
        <v>15</v>
      </c>
      <c r="B73" s="1">
        <v>10</v>
      </c>
      <c r="C73" s="2">
        <v>43912</v>
      </c>
      <c r="D73" s="1">
        <v>0</v>
      </c>
      <c r="E73" s="1">
        <v>0</v>
      </c>
      <c r="F73" s="2">
        <v>43931</v>
      </c>
      <c r="G73">
        <f>1</f>
        <v>1</v>
      </c>
      <c r="H73">
        <f>1+1</f>
        <v>2</v>
      </c>
      <c r="I73">
        <f t="shared" si="2"/>
        <v>3</v>
      </c>
      <c r="J73">
        <v>1</v>
      </c>
      <c r="K73">
        <v>0</v>
      </c>
      <c r="L73">
        <v>0</v>
      </c>
      <c r="M73">
        <f t="shared" si="3"/>
        <v>1</v>
      </c>
    </row>
    <row r="74" spans="1:13" x14ac:dyDescent="0.25">
      <c r="A74" s="1">
        <v>15</v>
      </c>
      <c r="B74" s="1">
        <v>11</v>
      </c>
      <c r="C74" s="2">
        <v>43912</v>
      </c>
      <c r="D74" s="1">
        <v>0</v>
      </c>
      <c r="E74" s="1">
        <v>0</v>
      </c>
      <c r="F74" s="2">
        <v>43930</v>
      </c>
      <c r="G74">
        <f>1</f>
        <v>1</v>
      </c>
      <c r="H74">
        <f>2+1+1</f>
        <v>4</v>
      </c>
      <c r="I74">
        <f t="shared" si="2"/>
        <v>5</v>
      </c>
      <c r="J74">
        <v>1</v>
      </c>
      <c r="K74">
        <v>0</v>
      </c>
      <c r="L74">
        <v>0</v>
      </c>
      <c r="M74">
        <f t="shared" si="3"/>
        <v>1</v>
      </c>
    </row>
    <row r="75" spans="1:13" x14ac:dyDescent="0.25">
      <c r="A75" s="1">
        <v>15</v>
      </c>
      <c r="B75" s="1">
        <v>12</v>
      </c>
      <c r="C75" s="2">
        <v>43912</v>
      </c>
      <c r="D75" s="1">
        <v>0</v>
      </c>
      <c r="E75" s="1">
        <v>2</v>
      </c>
      <c r="F75" s="2">
        <v>43930</v>
      </c>
      <c r="G75">
        <f>1</f>
        <v>1</v>
      </c>
      <c r="H75">
        <f>2</f>
        <v>2</v>
      </c>
      <c r="I75">
        <f t="shared" si="2"/>
        <v>3</v>
      </c>
      <c r="J75">
        <v>0</v>
      </c>
      <c r="K75">
        <v>0</v>
      </c>
      <c r="L75">
        <v>0</v>
      </c>
      <c r="M75">
        <f t="shared" si="3"/>
        <v>0</v>
      </c>
    </row>
    <row r="76" spans="1:13" x14ac:dyDescent="0.25">
      <c r="A76" s="1">
        <v>15</v>
      </c>
      <c r="B76" s="1">
        <v>13</v>
      </c>
      <c r="C76" s="2">
        <v>43912</v>
      </c>
      <c r="D76" s="1">
        <v>0</v>
      </c>
      <c r="E76" s="1">
        <v>0</v>
      </c>
      <c r="F76" s="2">
        <v>43931</v>
      </c>
      <c r="G76">
        <f>2</f>
        <v>2</v>
      </c>
      <c r="H76">
        <f>1</f>
        <v>1</v>
      </c>
      <c r="I76">
        <f t="shared" si="2"/>
        <v>3</v>
      </c>
      <c r="J76">
        <v>0</v>
      </c>
      <c r="K76">
        <v>0</v>
      </c>
      <c r="L76">
        <v>0</v>
      </c>
      <c r="M76">
        <f t="shared" si="3"/>
        <v>0</v>
      </c>
    </row>
    <row r="77" spans="1:13" x14ac:dyDescent="0.25">
      <c r="A77" s="1">
        <v>15</v>
      </c>
      <c r="B77" s="1">
        <v>14</v>
      </c>
      <c r="C77" s="2">
        <v>43912</v>
      </c>
      <c r="D77" s="1">
        <v>0</v>
      </c>
      <c r="E77" s="1">
        <v>2</v>
      </c>
      <c r="F77" s="2">
        <v>43930</v>
      </c>
      <c r="G77">
        <v>0</v>
      </c>
      <c r="H77">
        <f>1</f>
        <v>1</v>
      </c>
      <c r="I77">
        <f t="shared" si="2"/>
        <v>1</v>
      </c>
      <c r="J77">
        <v>0</v>
      </c>
      <c r="K77">
        <v>1</v>
      </c>
      <c r="L77">
        <v>0</v>
      </c>
      <c r="M77">
        <f t="shared" si="3"/>
        <v>1</v>
      </c>
    </row>
    <row r="78" spans="1:13" x14ac:dyDescent="0.25">
      <c r="A78" s="1">
        <v>15</v>
      </c>
      <c r="B78" s="1">
        <v>15</v>
      </c>
      <c r="C78" s="2">
        <v>43912</v>
      </c>
      <c r="D78" s="1">
        <v>0</v>
      </c>
      <c r="E78" s="1">
        <v>2</v>
      </c>
      <c r="F78" s="2">
        <v>43931</v>
      </c>
      <c r="G78">
        <f>1</f>
        <v>1</v>
      </c>
      <c r="H78">
        <v>0</v>
      </c>
      <c r="I78">
        <f t="shared" si="2"/>
        <v>1</v>
      </c>
      <c r="J78">
        <v>0</v>
      </c>
      <c r="K78">
        <v>0</v>
      </c>
      <c r="L78">
        <v>0</v>
      </c>
      <c r="M78">
        <f t="shared" si="3"/>
        <v>0</v>
      </c>
    </row>
    <row r="79" spans="1:13" x14ac:dyDescent="0.25">
      <c r="A79" s="1">
        <v>15</v>
      </c>
      <c r="B79" s="1">
        <v>16</v>
      </c>
      <c r="C79" s="2">
        <v>43912</v>
      </c>
      <c r="D79" s="1">
        <f>1+3+2</f>
        <v>6</v>
      </c>
      <c r="E79" s="1">
        <v>0</v>
      </c>
      <c r="F79" s="2"/>
      <c r="G79">
        <v>0</v>
      </c>
      <c r="H79">
        <v>0</v>
      </c>
      <c r="I79">
        <f t="shared" si="2"/>
        <v>0</v>
      </c>
      <c r="J79">
        <v>0</v>
      </c>
      <c r="K79">
        <v>0</v>
      </c>
      <c r="L79">
        <v>0</v>
      </c>
      <c r="M79">
        <f t="shared" si="3"/>
        <v>0</v>
      </c>
    </row>
    <row r="80" spans="1:13" x14ac:dyDescent="0.25">
      <c r="A80" s="1">
        <v>15</v>
      </c>
      <c r="B80" s="1">
        <v>17</v>
      </c>
      <c r="C80" s="2">
        <v>43912</v>
      </c>
      <c r="D80" s="1">
        <v>0</v>
      </c>
      <c r="E80" s="1">
        <v>2</v>
      </c>
      <c r="F80" s="2">
        <v>43930</v>
      </c>
      <c r="G80">
        <f>1</f>
        <v>1</v>
      </c>
      <c r="H80">
        <f>1</f>
        <v>1</v>
      </c>
      <c r="I80">
        <f t="shared" si="2"/>
        <v>2</v>
      </c>
      <c r="J80">
        <v>0</v>
      </c>
      <c r="K80">
        <v>0</v>
      </c>
      <c r="L80">
        <v>0</v>
      </c>
      <c r="M80">
        <f t="shared" si="3"/>
        <v>0</v>
      </c>
    </row>
    <row r="81" spans="1:13" x14ac:dyDescent="0.25">
      <c r="A81" s="1">
        <v>15</v>
      </c>
      <c r="B81" s="1">
        <v>18</v>
      </c>
      <c r="C81" s="2">
        <v>43912</v>
      </c>
      <c r="D81" s="1">
        <v>0</v>
      </c>
      <c r="E81" s="1">
        <v>5</v>
      </c>
      <c r="F81" s="2">
        <v>43930</v>
      </c>
      <c r="G81">
        <f>1</f>
        <v>1</v>
      </c>
      <c r="H81">
        <f>1</f>
        <v>1</v>
      </c>
      <c r="I81">
        <f t="shared" si="2"/>
        <v>2</v>
      </c>
      <c r="J81">
        <v>0</v>
      </c>
      <c r="K81">
        <v>0</v>
      </c>
      <c r="L81">
        <v>0</v>
      </c>
      <c r="M81">
        <f t="shared" si="3"/>
        <v>0</v>
      </c>
    </row>
    <row r="82" spans="1:13" x14ac:dyDescent="0.25">
      <c r="A82" s="1">
        <v>15</v>
      </c>
      <c r="B82" s="1">
        <v>19</v>
      </c>
      <c r="C82" s="2">
        <v>43912</v>
      </c>
      <c r="D82" s="1">
        <f>1</f>
        <v>1</v>
      </c>
      <c r="E82" s="1">
        <v>4</v>
      </c>
      <c r="F82" s="2"/>
      <c r="G82">
        <v>0</v>
      </c>
      <c r="H82">
        <v>0</v>
      </c>
      <c r="I82">
        <f t="shared" si="2"/>
        <v>0</v>
      </c>
      <c r="J82">
        <v>0</v>
      </c>
      <c r="K82">
        <v>0</v>
      </c>
      <c r="L82">
        <v>0</v>
      </c>
      <c r="M82">
        <f t="shared" si="3"/>
        <v>0</v>
      </c>
    </row>
    <row r="83" spans="1:13" x14ac:dyDescent="0.25">
      <c r="A83" s="1">
        <v>15</v>
      </c>
      <c r="B83" s="1">
        <v>20</v>
      </c>
      <c r="C83" s="2">
        <v>43912</v>
      </c>
      <c r="D83" s="1">
        <v>0</v>
      </c>
      <c r="E83" s="1">
        <v>2</v>
      </c>
      <c r="F83" s="2">
        <v>43930</v>
      </c>
      <c r="G83">
        <f>1</f>
        <v>1</v>
      </c>
      <c r="H83">
        <f>1+1</f>
        <v>2</v>
      </c>
      <c r="I83">
        <f t="shared" si="2"/>
        <v>3</v>
      </c>
      <c r="J83">
        <v>0</v>
      </c>
      <c r="K83">
        <v>0</v>
      </c>
      <c r="L83">
        <v>0</v>
      </c>
      <c r="M83">
        <f t="shared" si="3"/>
        <v>0</v>
      </c>
    </row>
    <row r="84" spans="1:13" x14ac:dyDescent="0.25">
      <c r="A84" s="1">
        <v>20</v>
      </c>
      <c r="B84" s="1">
        <v>1</v>
      </c>
      <c r="C84" s="2">
        <v>43910</v>
      </c>
      <c r="D84" s="1">
        <v>0</v>
      </c>
      <c r="E84" s="1">
        <v>3</v>
      </c>
      <c r="F84" s="2"/>
      <c r="G84">
        <v>0</v>
      </c>
      <c r="H84">
        <v>0</v>
      </c>
      <c r="I84">
        <f t="shared" si="2"/>
        <v>0</v>
      </c>
      <c r="J84">
        <v>0</v>
      </c>
      <c r="K84">
        <v>1</v>
      </c>
      <c r="L84">
        <v>2</v>
      </c>
      <c r="M84">
        <f t="shared" si="3"/>
        <v>3</v>
      </c>
    </row>
    <row r="85" spans="1:13" x14ac:dyDescent="0.25">
      <c r="A85" s="1">
        <v>20</v>
      </c>
      <c r="B85" s="1">
        <v>2</v>
      </c>
      <c r="C85" s="2">
        <v>43910</v>
      </c>
      <c r="D85" s="1">
        <v>0</v>
      </c>
      <c r="E85" s="1">
        <v>1</v>
      </c>
      <c r="F85" s="2">
        <v>43928</v>
      </c>
      <c r="G85">
        <f>2</f>
        <v>2</v>
      </c>
      <c r="H85">
        <f>1+1+1+1</f>
        <v>4</v>
      </c>
      <c r="I85">
        <f t="shared" si="2"/>
        <v>6</v>
      </c>
      <c r="J85">
        <v>0</v>
      </c>
      <c r="K85">
        <v>0</v>
      </c>
      <c r="L85">
        <v>0</v>
      </c>
      <c r="M85">
        <f t="shared" si="3"/>
        <v>0</v>
      </c>
    </row>
    <row r="86" spans="1:13" x14ac:dyDescent="0.25">
      <c r="A86" s="1">
        <v>20</v>
      </c>
      <c r="B86" s="1">
        <v>3</v>
      </c>
      <c r="C86" s="2">
        <v>43910</v>
      </c>
      <c r="D86" s="1">
        <v>0</v>
      </c>
      <c r="E86" s="1">
        <v>1</v>
      </c>
      <c r="F86" s="2">
        <v>43928</v>
      </c>
      <c r="G86">
        <f>1</f>
        <v>1</v>
      </c>
      <c r="H86">
        <f>1</f>
        <v>1</v>
      </c>
      <c r="I86">
        <f t="shared" si="2"/>
        <v>2</v>
      </c>
      <c r="J86">
        <v>0</v>
      </c>
      <c r="K86">
        <v>0</v>
      </c>
      <c r="L86">
        <v>0</v>
      </c>
      <c r="M86">
        <f t="shared" si="3"/>
        <v>0</v>
      </c>
    </row>
    <row r="87" spans="1:13" x14ac:dyDescent="0.25">
      <c r="A87" s="1">
        <v>20</v>
      </c>
      <c r="B87" s="1">
        <v>4</v>
      </c>
      <c r="C87" s="2">
        <v>43910</v>
      </c>
      <c r="D87" s="1">
        <f>3</f>
        <v>3</v>
      </c>
      <c r="E87" s="1">
        <v>5</v>
      </c>
      <c r="F87" s="2"/>
      <c r="G87">
        <v>0</v>
      </c>
      <c r="H87">
        <v>0</v>
      </c>
      <c r="I87">
        <f t="shared" si="2"/>
        <v>0</v>
      </c>
      <c r="J87">
        <v>0</v>
      </c>
      <c r="K87">
        <v>0</v>
      </c>
      <c r="L87">
        <v>0</v>
      </c>
      <c r="M87">
        <f t="shared" si="3"/>
        <v>0</v>
      </c>
    </row>
    <row r="88" spans="1:13" x14ac:dyDescent="0.25">
      <c r="A88" s="1">
        <v>20</v>
      </c>
      <c r="B88" s="1">
        <v>5</v>
      </c>
      <c r="C88" s="2">
        <v>43910</v>
      </c>
      <c r="D88" s="1">
        <v>0</v>
      </c>
      <c r="E88" s="1">
        <v>1</v>
      </c>
      <c r="F88" s="2">
        <v>43932</v>
      </c>
      <c r="G88">
        <v>0</v>
      </c>
      <c r="H88">
        <f>1</f>
        <v>1</v>
      </c>
      <c r="I88">
        <f t="shared" si="2"/>
        <v>1</v>
      </c>
      <c r="J88">
        <v>0</v>
      </c>
      <c r="K88">
        <v>1</v>
      </c>
      <c r="L88">
        <v>0</v>
      </c>
      <c r="M88">
        <f t="shared" si="3"/>
        <v>1</v>
      </c>
    </row>
    <row r="89" spans="1:13" x14ac:dyDescent="0.25">
      <c r="A89" s="1">
        <v>20</v>
      </c>
      <c r="B89" s="1">
        <v>6</v>
      </c>
      <c r="C89" s="2">
        <v>43910</v>
      </c>
      <c r="D89" s="1">
        <v>0</v>
      </c>
      <c r="E89" s="1">
        <v>0</v>
      </c>
      <c r="F89" s="2">
        <v>43930</v>
      </c>
      <c r="G89">
        <f>1</f>
        <v>1</v>
      </c>
      <c r="H89">
        <f>1</f>
        <v>1</v>
      </c>
      <c r="I89">
        <f t="shared" si="2"/>
        <v>2</v>
      </c>
      <c r="J89">
        <v>0</v>
      </c>
      <c r="K89">
        <v>1</v>
      </c>
      <c r="L89">
        <v>1</v>
      </c>
      <c r="M89">
        <f t="shared" si="3"/>
        <v>2</v>
      </c>
    </row>
    <row r="90" spans="1:13" x14ac:dyDescent="0.25">
      <c r="A90" s="1">
        <v>20</v>
      </c>
      <c r="B90" s="1">
        <v>7</v>
      </c>
      <c r="C90" s="2">
        <v>43910</v>
      </c>
      <c r="D90" s="1">
        <f>1+3+2</f>
        <v>6</v>
      </c>
      <c r="E90" s="1">
        <v>1</v>
      </c>
      <c r="F90" s="2"/>
      <c r="G90">
        <v>0</v>
      </c>
      <c r="H90">
        <v>0</v>
      </c>
      <c r="I90">
        <f t="shared" si="2"/>
        <v>0</v>
      </c>
      <c r="J90">
        <v>0</v>
      </c>
      <c r="K90">
        <v>0</v>
      </c>
      <c r="L90">
        <v>0</v>
      </c>
      <c r="M90">
        <f t="shared" si="3"/>
        <v>0</v>
      </c>
    </row>
    <row r="91" spans="1:13" x14ac:dyDescent="0.25">
      <c r="A91" s="1">
        <v>20</v>
      </c>
      <c r="B91" s="1">
        <v>8</v>
      </c>
      <c r="C91" s="2">
        <v>43910</v>
      </c>
      <c r="D91" s="1">
        <v>0</v>
      </c>
      <c r="E91" s="1">
        <v>6</v>
      </c>
      <c r="F91" s="2">
        <v>43928</v>
      </c>
      <c r="G91">
        <v>0</v>
      </c>
      <c r="H91">
        <f>1</f>
        <v>1</v>
      </c>
      <c r="I91">
        <f t="shared" si="2"/>
        <v>1</v>
      </c>
      <c r="J91">
        <v>0</v>
      </c>
      <c r="K91">
        <v>0</v>
      </c>
      <c r="L91">
        <v>0</v>
      </c>
      <c r="M91">
        <f t="shared" si="3"/>
        <v>0</v>
      </c>
    </row>
    <row r="92" spans="1:13" x14ac:dyDescent="0.25">
      <c r="A92" s="1">
        <v>20</v>
      </c>
      <c r="B92" s="1">
        <v>9</v>
      </c>
      <c r="C92" s="2">
        <v>43910</v>
      </c>
      <c r="D92" s="1">
        <v>0</v>
      </c>
      <c r="E92" s="1">
        <v>0</v>
      </c>
      <c r="F92" s="2">
        <v>43929</v>
      </c>
      <c r="G92">
        <f>1+1</f>
        <v>2</v>
      </c>
      <c r="H92">
        <f>1+1</f>
        <v>2</v>
      </c>
      <c r="I92">
        <f t="shared" si="2"/>
        <v>4</v>
      </c>
      <c r="J92">
        <v>0</v>
      </c>
      <c r="K92">
        <v>0</v>
      </c>
      <c r="L92">
        <v>0</v>
      </c>
      <c r="M92">
        <f t="shared" si="3"/>
        <v>0</v>
      </c>
    </row>
    <row r="93" spans="1:13" x14ac:dyDescent="0.25">
      <c r="A93" s="1">
        <v>20</v>
      </c>
      <c r="B93" s="1">
        <v>10</v>
      </c>
      <c r="C93" s="2">
        <v>43911</v>
      </c>
      <c r="D93" s="1">
        <v>0</v>
      </c>
      <c r="E93" s="1">
        <v>0</v>
      </c>
      <c r="F93" s="2">
        <v>43929</v>
      </c>
      <c r="G93">
        <f>1+1</f>
        <v>2</v>
      </c>
      <c r="H93">
        <f>1</f>
        <v>1</v>
      </c>
      <c r="I93">
        <f t="shared" si="2"/>
        <v>3</v>
      </c>
      <c r="J93">
        <v>1</v>
      </c>
      <c r="K93">
        <v>0</v>
      </c>
      <c r="L93">
        <v>0</v>
      </c>
      <c r="M93">
        <f t="shared" si="3"/>
        <v>1</v>
      </c>
    </row>
    <row r="94" spans="1:13" x14ac:dyDescent="0.25">
      <c r="A94" s="1">
        <v>20</v>
      </c>
      <c r="B94" s="1">
        <v>11</v>
      </c>
      <c r="C94" s="2">
        <v>43911</v>
      </c>
      <c r="D94" s="1">
        <v>0</v>
      </c>
      <c r="E94" s="1">
        <v>0</v>
      </c>
      <c r="F94" s="2">
        <v>43930</v>
      </c>
      <c r="G94">
        <f>4</f>
        <v>4</v>
      </c>
      <c r="H94">
        <f>1+1</f>
        <v>2</v>
      </c>
      <c r="I94">
        <f t="shared" si="2"/>
        <v>6</v>
      </c>
      <c r="J94">
        <v>0</v>
      </c>
      <c r="K94">
        <v>0</v>
      </c>
      <c r="L94">
        <v>0</v>
      </c>
      <c r="M94">
        <f t="shared" si="3"/>
        <v>0</v>
      </c>
    </row>
    <row r="95" spans="1:13" x14ac:dyDescent="0.25">
      <c r="A95" s="1">
        <v>20</v>
      </c>
      <c r="B95" s="1">
        <v>12</v>
      </c>
      <c r="C95" s="2">
        <v>43911</v>
      </c>
      <c r="D95" s="1">
        <v>0</v>
      </c>
      <c r="E95" s="1">
        <v>4</v>
      </c>
      <c r="F95" s="2">
        <v>43935</v>
      </c>
      <c r="G95">
        <v>0</v>
      </c>
      <c r="H95">
        <f>2</f>
        <v>2</v>
      </c>
      <c r="I95">
        <f t="shared" si="2"/>
        <v>2</v>
      </c>
      <c r="J95">
        <v>0</v>
      </c>
      <c r="K95">
        <v>0</v>
      </c>
      <c r="L95">
        <v>0</v>
      </c>
      <c r="M95">
        <f t="shared" si="3"/>
        <v>0</v>
      </c>
    </row>
    <row r="96" spans="1:13" x14ac:dyDescent="0.25">
      <c r="A96" s="1">
        <v>20</v>
      </c>
      <c r="B96" s="1">
        <v>13</v>
      </c>
      <c r="C96" s="2">
        <v>43911</v>
      </c>
      <c r="D96" s="1">
        <f>1</f>
        <v>1</v>
      </c>
      <c r="E96" s="1">
        <v>5</v>
      </c>
      <c r="F96" s="2"/>
      <c r="G96">
        <v>0</v>
      </c>
      <c r="H96">
        <v>0</v>
      </c>
      <c r="I96">
        <f t="shared" si="2"/>
        <v>0</v>
      </c>
      <c r="J96">
        <v>0</v>
      </c>
      <c r="K96">
        <v>0</v>
      </c>
      <c r="L96">
        <v>0</v>
      </c>
      <c r="M96">
        <f t="shared" si="3"/>
        <v>0</v>
      </c>
    </row>
    <row r="97" spans="1:13" x14ac:dyDescent="0.25">
      <c r="A97" s="1">
        <v>20</v>
      </c>
      <c r="B97" s="1">
        <v>14</v>
      </c>
      <c r="C97" s="2">
        <v>43911</v>
      </c>
      <c r="D97" s="1">
        <v>0</v>
      </c>
      <c r="E97" s="1">
        <v>4</v>
      </c>
      <c r="F97" s="2"/>
      <c r="G97">
        <v>0</v>
      </c>
      <c r="H97">
        <v>0</v>
      </c>
      <c r="I97">
        <f t="shared" si="2"/>
        <v>0</v>
      </c>
      <c r="J97">
        <v>0</v>
      </c>
      <c r="K97">
        <v>0</v>
      </c>
      <c r="L97">
        <v>0</v>
      </c>
      <c r="M97">
        <f t="shared" si="3"/>
        <v>0</v>
      </c>
    </row>
    <row r="98" spans="1:13" x14ac:dyDescent="0.25">
      <c r="A98" s="1">
        <v>20</v>
      </c>
      <c r="B98" s="1">
        <v>15</v>
      </c>
      <c r="C98" s="2">
        <v>43911</v>
      </c>
      <c r="D98" s="1">
        <v>0</v>
      </c>
      <c r="E98" s="1">
        <v>1</v>
      </c>
      <c r="F98" s="2">
        <v>43929</v>
      </c>
      <c r="G98">
        <f>1+1</f>
        <v>2</v>
      </c>
      <c r="H98">
        <f>1+1+1</f>
        <v>3</v>
      </c>
      <c r="I98">
        <f t="shared" si="2"/>
        <v>5</v>
      </c>
      <c r="J98">
        <v>0</v>
      </c>
      <c r="K98">
        <v>1</v>
      </c>
      <c r="L98">
        <v>0</v>
      </c>
      <c r="M98">
        <f t="shared" si="3"/>
        <v>1</v>
      </c>
    </row>
    <row r="99" spans="1:13" x14ac:dyDescent="0.25">
      <c r="A99" s="1">
        <v>20</v>
      </c>
      <c r="B99" s="1">
        <v>16</v>
      </c>
      <c r="C99" s="2">
        <v>43911</v>
      </c>
      <c r="D99" s="1">
        <f>1</f>
        <v>1</v>
      </c>
      <c r="E99" s="1">
        <v>1</v>
      </c>
      <c r="F99" s="2"/>
      <c r="G99">
        <v>0</v>
      </c>
      <c r="H99">
        <v>0</v>
      </c>
      <c r="I99">
        <f t="shared" si="2"/>
        <v>0</v>
      </c>
      <c r="J99">
        <v>0</v>
      </c>
      <c r="K99">
        <v>0</v>
      </c>
      <c r="L99">
        <v>0</v>
      </c>
      <c r="M99">
        <f t="shared" si="3"/>
        <v>0</v>
      </c>
    </row>
    <row r="100" spans="1:13" x14ac:dyDescent="0.25">
      <c r="A100" s="1">
        <v>20</v>
      </c>
      <c r="B100" s="1">
        <v>17</v>
      </c>
      <c r="C100" s="2">
        <v>43911</v>
      </c>
      <c r="D100" s="1">
        <v>0</v>
      </c>
      <c r="E100" s="1">
        <v>5</v>
      </c>
      <c r="F100" s="2">
        <v>43930</v>
      </c>
      <c r="G100">
        <f>2</f>
        <v>2</v>
      </c>
      <c r="H100">
        <f>1+1</f>
        <v>2</v>
      </c>
      <c r="I100">
        <f t="shared" si="2"/>
        <v>4</v>
      </c>
      <c r="J100">
        <v>0</v>
      </c>
      <c r="K100">
        <v>0</v>
      </c>
      <c r="L100">
        <v>0</v>
      </c>
      <c r="M100">
        <f t="shared" si="3"/>
        <v>0</v>
      </c>
    </row>
    <row r="101" spans="1:13" x14ac:dyDescent="0.25">
      <c r="A101" s="1">
        <v>20</v>
      </c>
      <c r="B101" s="1">
        <v>18</v>
      </c>
      <c r="C101" s="2">
        <v>43911</v>
      </c>
      <c r="D101" s="1">
        <v>0</v>
      </c>
      <c r="E101" s="1">
        <v>1</v>
      </c>
      <c r="F101" s="2">
        <v>43928</v>
      </c>
      <c r="G101">
        <f>1+2</f>
        <v>3</v>
      </c>
      <c r="H101">
        <f>1</f>
        <v>1</v>
      </c>
      <c r="I101">
        <f t="shared" si="2"/>
        <v>4</v>
      </c>
      <c r="J101">
        <v>0</v>
      </c>
      <c r="K101">
        <v>0</v>
      </c>
      <c r="L101">
        <v>0</v>
      </c>
      <c r="M101">
        <f t="shared" si="3"/>
        <v>0</v>
      </c>
    </row>
    <row r="102" spans="1:13" x14ac:dyDescent="0.25">
      <c r="A102" s="1">
        <v>20</v>
      </c>
      <c r="B102" s="1">
        <v>19</v>
      </c>
      <c r="C102" s="2">
        <v>43911</v>
      </c>
      <c r="D102" s="1">
        <v>0</v>
      </c>
      <c r="E102" s="1">
        <v>2</v>
      </c>
      <c r="F102" s="2">
        <v>43930</v>
      </c>
      <c r="G102">
        <f>1</f>
        <v>1</v>
      </c>
      <c r="H102">
        <f>2+1</f>
        <v>3</v>
      </c>
      <c r="I102">
        <f t="shared" si="2"/>
        <v>4</v>
      </c>
      <c r="J102">
        <v>0</v>
      </c>
      <c r="K102">
        <v>0</v>
      </c>
      <c r="L102">
        <v>0</v>
      </c>
      <c r="M102">
        <f t="shared" si="3"/>
        <v>0</v>
      </c>
    </row>
    <row r="103" spans="1:13" x14ac:dyDescent="0.25">
      <c r="A103" s="1">
        <v>20</v>
      </c>
      <c r="B103" s="1">
        <v>20</v>
      </c>
      <c r="C103" s="2">
        <v>43911</v>
      </c>
      <c r="D103" s="1">
        <f>2</f>
        <v>2</v>
      </c>
      <c r="E103" s="1">
        <v>3</v>
      </c>
      <c r="F103" s="2"/>
      <c r="G103">
        <v>0</v>
      </c>
      <c r="H103">
        <v>0</v>
      </c>
      <c r="I103">
        <f t="shared" si="2"/>
        <v>0</v>
      </c>
      <c r="J103">
        <v>0</v>
      </c>
      <c r="K103">
        <v>0</v>
      </c>
      <c r="L103">
        <v>0</v>
      </c>
      <c r="M103">
        <f t="shared" si="3"/>
        <v>0</v>
      </c>
    </row>
    <row r="104" spans="1:13" x14ac:dyDescent="0.25">
      <c r="A104" s="1">
        <v>25</v>
      </c>
      <c r="B104" s="1">
        <v>1</v>
      </c>
      <c r="C104" s="2">
        <v>43917</v>
      </c>
      <c r="D104" s="1">
        <f>4</f>
        <v>4</v>
      </c>
      <c r="E104" s="1">
        <v>2</v>
      </c>
      <c r="F104" s="2"/>
      <c r="G104">
        <v>0</v>
      </c>
      <c r="H104">
        <v>0</v>
      </c>
      <c r="I104">
        <f t="shared" si="2"/>
        <v>0</v>
      </c>
      <c r="J104">
        <v>0</v>
      </c>
      <c r="K104">
        <v>0</v>
      </c>
      <c r="L104">
        <v>0</v>
      </c>
      <c r="M104">
        <f t="shared" si="3"/>
        <v>0</v>
      </c>
    </row>
    <row r="105" spans="1:13" x14ac:dyDescent="0.25">
      <c r="A105" s="1">
        <v>25</v>
      </c>
      <c r="B105" s="1">
        <v>2</v>
      </c>
      <c r="C105" s="2">
        <v>43917</v>
      </c>
      <c r="D105" s="1">
        <f>2</f>
        <v>2</v>
      </c>
      <c r="E105" s="1">
        <v>4</v>
      </c>
      <c r="F105" s="2"/>
      <c r="G105">
        <v>0</v>
      </c>
      <c r="H105">
        <v>0</v>
      </c>
      <c r="I105">
        <f t="shared" si="2"/>
        <v>0</v>
      </c>
      <c r="J105">
        <v>0</v>
      </c>
      <c r="K105">
        <v>0</v>
      </c>
      <c r="L105">
        <v>0</v>
      </c>
      <c r="M105">
        <f t="shared" si="3"/>
        <v>0</v>
      </c>
    </row>
    <row r="106" spans="1:13" x14ac:dyDescent="0.25">
      <c r="A106" s="1">
        <v>25</v>
      </c>
      <c r="B106" s="1">
        <v>3</v>
      </c>
      <c r="C106" s="2">
        <v>43917</v>
      </c>
      <c r="D106" s="1">
        <v>0</v>
      </c>
      <c r="E106" s="1">
        <v>7</v>
      </c>
      <c r="F106" s="2"/>
      <c r="G106">
        <v>0</v>
      </c>
      <c r="H106">
        <v>0</v>
      </c>
      <c r="I106">
        <f t="shared" si="2"/>
        <v>0</v>
      </c>
      <c r="J106">
        <v>0</v>
      </c>
      <c r="K106">
        <v>0</v>
      </c>
      <c r="L106">
        <v>0</v>
      </c>
      <c r="M106">
        <f t="shared" si="3"/>
        <v>0</v>
      </c>
    </row>
    <row r="107" spans="1:13" x14ac:dyDescent="0.25">
      <c r="A107" s="1">
        <v>25</v>
      </c>
      <c r="B107" s="1">
        <v>4</v>
      </c>
      <c r="C107" s="2">
        <v>43917</v>
      </c>
      <c r="D107" s="1">
        <f>1</f>
        <v>1</v>
      </c>
      <c r="E107" s="1">
        <v>3</v>
      </c>
      <c r="F107" s="2"/>
      <c r="G107">
        <v>0</v>
      </c>
      <c r="H107">
        <v>0</v>
      </c>
      <c r="I107">
        <f t="shared" si="2"/>
        <v>0</v>
      </c>
      <c r="J107">
        <v>0</v>
      </c>
      <c r="K107">
        <v>0</v>
      </c>
      <c r="L107">
        <v>0</v>
      </c>
      <c r="M107">
        <f t="shared" si="3"/>
        <v>0</v>
      </c>
    </row>
    <row r="108" spans="1:13" x14ac:dyDescent="0.25">
      <c r="A108" s="1">
        <v>25</v>
      </c>
      <c r="B108" s="1">
        <v>5</v>
      </c>
      <c r="C108" s="2">
        <v>43917</v>
      </c>
      <c r="D108" s="1">
        <f>3</f>
        <v>3</v>
      </c>
      <c r="E108" s="1">
        <v>2</v>
      </c>
      <c r="F108" s="2"/>
      <c r="G108">
        <v>0</v>
      </c>
      <c r="H108">
        <v>0</v>
      </c>
      <c r="I108">
        <f t="shared" si="2"/>
        <v>0</v>
      </c>
      <c r="J108">
        <v>0</v>
      </c>
      <c r="K108">
        <v>0</v>
      </c>
      <c r="L108">
        <v>0</v>
      </c>
      <c r="M108">
        <f t="shared" si="3"/>
        <v>0</v>
      </c>
    </row>
    <row r="109" spans="1:13" x14ac:dyDescent="0.25">
      <c r="A109" s="1">
        <v>25</v>
      </c>
      <c r="B109" s="1">
        <v>6</v>
      </c>
      <c r="C109" s="2">
        <v>43917</v>
      </c>
      <c r="D109" s="1">
        <f>2</f>
        <v>2</v>
      </c>
      <c r="E109" s="1">
        <v>4</v>
      </c>
      <c r="F109" s="2"/>
      <c r="G109">
        <v>0</v>
      </c>
      <c r="H109">
        <v>0</v>
      </c>
      <c r="I109">
        <f t="shared" si="2"/>
        <v>0</v>
      </c>
      <c r="J109">
        <v>0</v>
      </c>
      <c r="K109">
        <v>0</v>
      </c>
      <c r="L109">
        <v>0</v>
      </c>
      <c r="M109">
        <f t="shared" si="3"/>
        <v>0</v>
      </c>
    </row>
    <row r="110" spans="1:13" x14ac:dyDescent="0.25">
      <c r="A110" s="1">
        <v>25</v>
      </c>
      <c r="B110" s="1">
        <v>7</v>
      </c>
      <c r="C110" s="2">
        <v>43917</v>
      </c>
      <c r="D110" s="1">
        <v>0</v>
      </c>
      <c r="E110" s="1">
        <v>1</v>
      </c>
      <c r="F110" s="2">
        <v>43933</v>
      </c>
      <c r="G110">
        <f>1</f>
        <v>1</v>
      </c>
      <c r="H110">
        <f>4</f>
        <v>4</v>
      </c>
      <c r="I110">
        <f t="shared" si="2"/>
        <v>5</v>
      </c>
      <c r="J110">
        <v>0</v>
      </c>
      <c r="K110">
        <v>0</v>
      </c>
      <c r="L110">
        <v>0</v>
      </c>
      <c r="M110">
        <f t="shared" si="3"/>
        <v>0</v>
      </c>
    </row>
    <row r="111" spans="1:13" x14ac:dyDescent="0.25">
      <c r="A111" s="1">
        <v>25</v>
      </c>
      <c r="B111" s="1">
        <v>8</v>
      </c>
      <c r="C111" s="2">
        <v>43917</v>
      </c>
      <c r="D111" s="1">
        <v>0</v>
      </c>
      <c r="E111" s="1">
        <v>5</v>
      </c>
      <c r="F111" s="2"/>
      <c r="G111">
        <v>0</v>
      </c>
      <c r="H111">
        <v>0</v>
      </c>
      <c r="I111">
        <f t="shared" si="2"/>
        <v>0</v>
      </c>
      <c r="J111">
        <v>0</v>
      </c>
      <c r="K111">
        <v>0</v>
      </c>
      <c r="L111">
        <v>0</v>
      </c>
      <c r="M111">
        <f t="shared" si="3"/>
        <v>0</v>
      </c>
    </row>
    <row r="112" spans="1:13" x14ac:dyDescent="0.25">
      <c r="A112" s="1">
        <v>25</v>
      </c>
      <c r="B112" s="1">
        <v>9</v>
      </c>
      <c r="C112" s="2">
        <v>43917</v>
      </c>
      <c r="D112" s="1">
        <v>0</v>
      </c>
      <c r="E112" s="1">
        <v>4</v>
      </c>
      <c r="F112" s="2"/>
      <c r="G112">
        <v>0</v>
      </c>
      <c r="H112">
        <v>0</v>
      </c>
      <c r="I112">
        <f t="shared" si="2"/>
        <v>0</v>
      </c>
      <c r="J112">
        <v>0</v>
      </c>
      <c r="K112">
        <v>0</v>
      </c>
      <c r="L112">
        <v>0</v>
      </c>
      <c r="M112">
        <f t="shared" si="3"/>
        <v>0</v>
      </c>
    </row>
    <row r="113" spans="1:13" x14ac:dyDescent="0.25">
      <c r="A113" s="1">
        <v>25</v>
      </c>
      <c r="B113" s="1">
        <v>10</v>
      </c>
      <c r="C113" s="2">
        <v>43917</v>
      </c>
      <c r="D113" s="1">
        <f>5</f>
        <v>5</v>
      </c>
      <c r="E113" s="1">
        <v>1</v>
      </c>
      <c r="F113" s="2"/>
      <c r="G113">
        <v>0</v>
      </c>
      <c r="H113">
        <v>0</v>
      </c>
      <c r="I113">
        <f t="shared" si="2"/>
        <v>0</v>
      </c>
      <c r="J113">
        <v>0</v>
      </c>
      <c r="K113">
        <v>0</v>
      </c>
      <c r="L113">
        <v>0</v>
      </c>
      <c r="M113">
        <f t="shared" si="3"/>
        <v>0</v>
      </c>
    </row>
    <row r="114" spans="1:13" x14ac:dyDescent="0.25">
      <c r="A114" s="1">
        <v>25</v>
      </c>
      <c r="B114" s="1">
        <v>11</v>
      </c>
      <c r="C114" s="2">
        <v>43919</v>
      </c>
      <c r="D114" s="1">
        <v>0</v>
      </c>
      <c r="E114" s="1">
        <v>1</v>
      </c>
      <c r="F114" s="2">
        <v>43938</v>
      </c>
      <c r="G114">
        <f>1</f>
        <v>1</v>
      </c>
      <c r="H114">
        <f>3+1</f>
        <v>4</v>
      </c>
      <c r="I114">
        <f t="shared" si="2"/>
        <v>5</v>
      </c>
      <c r="J114">
        <v>0</v>
      </c>
      <c r="K114">
        <v>1</v>
      </c>
      <c r="L114">
        <v>0</v>
      </c>
      <c r="M114">
        <f t="shared" si="3"/>
        <v>1</v>
      </c>
    </row>
    <row r="115" spans="1:13" x14ac:dyDescent="0.25">
      <c r="A115" s="1">
        <v>25</v>
      </c>
      <c r="B115" s="1">
        <v>12</v>
      </c>
      <c r="C115" s="2">
        <v>43919</v>
      </c>
      <c r="D115" s="1">
        <v>0</v>
      </c>
      <c r="E115" s="1">
        <v>4</v>
      </c>
      <c r="F115" s="2"/>
      <c r="G115">
        <v>0</v>
      </c>
      <c r="H115">
        <v>0</v>
      </c>
      <c r="I115">
        <f t="shared" si="2"/>
        <v>0</v>
      </c>
      <c r="J115">
        <v>0</v>
      </c>
      <c r="K115">
        <v>0</v>
      </c>
      <c r="L115">
        <v>0</v>
      </c>
      <c r="M115">
        <f t="shared" si="3"/>
        <v>0</v>
      </c>
    </row>
    <row r="116" spans="1:13" x14ac:dyDescent="0.25">
      <c r="A116" s="1">
        <v>25</v>
      </c>
      <c r="B116" s="1">
        <v>13</v>
      </c>
      <c r="C116" s="2">
        <v>43919</v>
      </c>
      <c r="D116" s="1">
        <f>3</f>
        <v>3</v>
      </c>
      <c r="E116" s="1">
        <v>5</v>
      </c>
      <c r="F116" s="2"/>
      <c r="G116">
        <v>0</v>
      </c>
      <c r="H116">
        <v>0</v>
      </c>
      <c r="I116">
        <f t="shared" si="2"/>
        <v>0</v>
      </c>
      <c r="J116">
        <v>0</v>
      </c>
      <c r="K116">
        <v>0</v>
      </c>
      <c r="L116">
        <v>0</v>
      </c>
      <c r="M116">
        <f t="shared" si="3"/>
        <v>0</v>
      </c>
    </row>
    <row r="117" spans="1:13" x14ac:dyDescent="0.25">
      <c r="A117" s="1">
        <v>25</v>
      </c>
      <c r="B117" s="1">
        <v>14</v>
      </c>
      <c r="C117" s="2">
        <v>43919</v>
      </c>
      <c r="D117" s="1">
        <v>0</v>
      </c>
      <c r="E117" s="1">
        <v>4</v>
      </c>
      <c r="F117" s="2"/>
      <c r="G117">
        <v>0</v>
      </c>
      <c r="H117">
        <v>0</v>
      </c>
      <c r="I117">
        <f t="shared" si="2"/>
        <v>0</v>
      </c>
      <c r="J117">
        <v>0</v>
      </c>
      <c r="K117">
        <v>0</v>
      </c>
      <c r="L117">
        <v>0</v>
      </c>
      <c r="M117">
        <f t="shared" si="3"/>
        <v>0</v>
      </c>
    </row>
    <row r="118" spans="1:13" x14ac:dyDescent="0.25">
      <c r="A118" s="1">
        <v>25</v>
      </c>
      <c r="B118" s="1">
        <v>15</v>
      </c>
      <c r="C118" s="2">
        <v>43919</v>
      </c>
      <c r="D118" s="1">
        <v>0</v>
      </c>
      <c r="E118" s="1">
        <v>7</v>
      </c>
      <c r="F118" s="2"/>
      <c r="G118">
        <v>0</v>
      </c>
      <c r="H118">
        <v>0</v>
      </c>
      <c r="I118">
        <f t="shared" si="2"/>
        <v>0</v>
      </c>
      <c r="J118">
        <v>0</v>
      </c>
      <c r="K118">
        <v>0</v>
      </c>
      <c r="L118">
        <v>0</v>
      </c>
      <c r="M118">
        <f t="shared" si="3"/>
        <v>0</v>
      </c>
    </row>
    <row r="119" spans="1:13" x14ac:dyDescent="0.25">
      <c r="A119" s="1">
        <v>25</v>
      </c>
      <c r="B119" s="1">
        <v>16</v>
      </c>
      <c r="C119" s="2">
        <v>43920</v>
      </c>
      <c r="D119" s="1">
        <v>0</v>
      </c>
      <c r="E119" s="1">
        <v>6</v>
      </c>
      <c r="F119" s="2"/>
      <c r="G119">
        <v>0</v>
      </c>
      <c r="H119">
        <v>0</v>
      </c>
      <c r="I119">
        <f t="shared" si="2"/>
        <v>0</v>
      </c>
      <c r="J119">
        <v>1</v>
      </c>
      <c r="K119">
        <v>0</v>
      </c>
      <c r="L119">
        <v>0</v>
      </c>
      <c r="M119">
        <f t="shared" si="3"/>
        <v>1</v>
      </c>
    </row>
    <row r="120" spans="1:13" x14ac:dyDescent="0.25">
      <c r="A120" s="1">
        <v>25</v>
      </c>
      <c r="B120" s="1">
        <v>17</v>
      </c>
      <c r="C120" s="2">
        <v>43920</v>
      </c>
      <c r="D120" s="1">
        <v>0</v>
      </c>
      <c r="E120" s="1">
        <v>4</v>
      </c>
      <c r="F120" s="2"/>
      <c r="G120">
        <v>0</v>
      </c>
      <c r="H120">
        <v>0</v>
      </c>
      <c r="I120">
        <f t="shared" si="2"/>
        <v>0</v>
      </c>
      <c r="J120">
        <v>0</v>
      </c>
      <c r="K120">
        <v>0</v>
      </c>
      <c r="L120">
        <v>0</v>
      </c>
      <c r="M120">
        <f t="shared" si="3"/>
        <v>0</v>
      </c>
    </row>
    <row r="121" spans="1:13" x14ac:dyDescent="0.25">
      <c r="A121" s="1">
        <v>25</v>
      </c>
      <c r="B121" s="1">
        <v>18</v>
      </c>
      <c r="C121" s="2">
        <v>43920</v>
      </c>
      <c r="D121" s="1">
        <f>1</f>
        <v>1</v>
      </c>
      <c r="E121" s="1">
        <v>0</v>
      </c>
      <c r="F121" s="2">
        <v>43939</v>
      </c>
      <c r="G121">
        <f>1+1+1</f>
        <v>3</v>
      </c>
      <c r="H121">
        <f>1+1+1</f>
        <v>3</v>
      </c>
      <c r="I121">
        <f t="shared" si="2"/>
        <v>6</v>
      </c>
      <c r="J121">
        <v>0</v>
      </c>
      <c r="K121">
        <v>0</v>
      </c>
      <c r="L121">
        <v>0</v>
      </c>
      <c r="M121">
        <f t="shared" si="3"/>
        <v>0</v>
      </c>
    </row>
    <row r="122" spans="1:13" x14ac:dyDescent="0.25">
      <c r="A122" s="1">
        <v>25</v>
      </c>
      <c r="B122" s="1">
        <v>19</v>
      </c>
      <c r="C122" s="2">
        <v>43920</v>
      </c>
      <c r="D122" s="1">
        <v>0</v>
      </c>
      <c r="E122" s="1">
        <v>3</v>
      </c>
      <c r="F122" s="2">
        <v>43941</v>
      </c>
      <c r="G122">
        <v>0</v>
      </c>
      <c r="H122">
        <f>2+1</f>
        <v>3</v>
      </c>
      <c r="I122">
        <f t="shared" si="2"/>
        <v>3</v>
      </c>
      <c r="J122">
        <v>1</v>
      </c>
      <c r="K122">
        <v>0</v>
      </c>
      <c r="L122">
        <v>0</v>
      </c>
      <c r="M122">
        <f t="shared" si="3"/>
        <v>1</v>
      </c>
    </row>
    <row r="123" spans="1:13" x14ac:dyDescent="0.25">
      <c r="A123" s="1">
        <v>25</v>
      </c>
      <c r="B123" s="1">
        <v>20</v>
      </c>
      <c r="C123" s="2">
        <v>43920</v>
      </c>
      <c r="D123" s="1">
        <f>2+3</f>
        <v>5</v>
      </c>
      <c r="E123" s="1">
        <v>2</v>
      </c>
      <c r="F123" s="2"/>
      <c r="G123">
        <v>0</v>
      </c>
      <c r="H123">
        <v>0</v>
      </c>
      <c r="I123">
        <f t="shared" si="2"/>
        <v>0</v>
      </c>
      <c r="J123">
        <v>0</v>
      </c>
      <c r="K123">
        <v>0</v>
      </c>
      <c r="L123">
        <v>0</v>
      </c>
      <c r="M123">
        <f t="shared" si="3"/>
        <v>0</v>
      </c>
    </row>
  </sheetData>
  <mergeCells count="2">
    <mergeCell ref="B1:L1"/>
    <mergeCell ref="B2:L2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C0682-B268-4075-BE8C-1F5CD6068C91}">
  <dimension ref="A1:L280"/>
  <sheetViews>
    <sheetView tabSelected="1" workbookViewId="0">
      <pane ySplit="3" topLeftCell="A4" activePane="bottomLeft" state="frozen"/>
      <selection pane="bottomLeft" activeCell="H13" sqref="H13"/>
    </sheetView>
  </sheetViews>
  <sheetFormatPr defaultRowHeight="15" x14ac:dyDescent="0.25"/>
  <cols>
    <col min="1" max="1" width="30.42578125" style="1" bestFit="1" customWidth="1"/>
    <col min="2" max="2" width="9.85546875" style="1" bestFit="1" customWidth="1"/>
    <col min="3" max="3" width="13.85546875" style="1" bestFit="1" customWidth="1"/>
    <col min="4" max="4" width="11.5703125" style="1" customWidth="1"/>
    <col min="5" max="5" width="10.7109375" style="1" bestFit="1" customWidth="1"/>
    <col min="6" max="6" width="15.5703125" style="1" bestFit="1" customWidth="1"/>
  </cols>
  <sheetData>
    <row r="1" spans="1:12" x14ac:dyDescent="0.25">
      <c r="A1" s="1" t="s">
        <v>33</v>
      </c>
      <c r="B1" s="5" t="s">
        <v>35</v>
      </c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x14ac:dyDescent="0.25">
      <c r="A2" s="1" t="s">
        <v>34</v>
      </c>
      <c r="B2" s="5" t="s">
        <v>36</v>
      </c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 x14ac:dyDescent="0.25">
      <c r="A3" s="1" t="s">
        <v>31</v>
      </c>
      <c r="B3" s="1" t="s">
        <v>0</v>
      </c>
      <c r="C3" s="1" t="s">
        <v>26</v>
      </c>
      <c r="D3" s="1" t="s">
        <v>27</v>
      </c>
      <c r="E3" s="1" t="s">
        <v>28</v>
      </c>
      <c r="F3" s="1" t="s">
        <v>29</v>
      </c>
    </row>
    <row r="4" spans="1:12" x14ac:dyDescent="0.25">
      <c r="A4" s="1">
        <v>0</v>
      </c>
      <c r="B4" s="1">
        <v>1</v>
      </c>
      <c r="C4" s="2">
        <v>43909</v>
      </c>
      <c r="D4" s="3" t="s">
        <v>24</v>
      </c>
      <c r="E4" s="2">
        <v>43910</v>
      </c>
      <c r="F4" s="1">
        <f>E4-C4</f>
        <v>1</v>
      </c>
    </row>
    <row r="5" spans="1:12" x14ac:dyDescent="0.25">
      <c r="A5" s="1">
        <v>0</v>
      </c>
      <c r="B5" s="1">
        <v>2</v>
      </c>
      <c r="C5" s="2">
        <v>43909</v>
      </c>
      <c r="D5" s="3" t="s">
        <v>24</v>
      </c>
      <c r="E5" s="2">
        <v>43912</v>
      </c>
      <c r="F5" s="1">
        <f t="shared" ref="F5:F68" si="0">E5-C5</f>
        <v>3</v>
      </c>
    </row>
    <row r="6" spans="1:12" x14ac:dyDescent="0.25">
      <c r="A6" s="1">
        <v>0</v>
      </c>
      <c r="B6" s="1">
        <v>4</v>
      </c>
      <c r="C6" s="2">
        <v>43910</v>
      </c>
      <c r="D6" s="3" t="s">
        <v>24</v>
      </c>
      <c r="E6" s="2">
        <v>43912</v>
      </c>
      <c r="F6" s="1">
        <f t="shared" si="0"/>
        <v>2</v>
      </c>
    </row>
    <row r="7" spans="1:12" x14ac:dyDescent="0.25">
      <c r="A7" s="1">
        <v>0</v>
      </c>
      <c r="B7" s="1">
        <v>5</v>
      </c>
      <c r="C7" s="2">
        <v>43910</v>
      </c>
      <c r="D7" s="3" t="s">
        <v>25</v>
      </c>
      <c r="E7" s="2">
        <v>43919</v>
      </c>
      <c r="F7" s="1">
        <f t="shared" si="0"/>
        <v>9</v>
      </c>
    </row>
    <row r="8" spans="1:12" x14ac:dyDescent="0.25">
      <c r="A8" s="1">
        <v>0</v>
      </c>
      <c r="B8" s="1">
        <v>6</v>
      </c>
      <c r="C8" s="2">
        <v>43910</v>
      </c>
      <c r="D8" s="3" t="s">
        <v>25</v>
      </c>
      <c r="E8" s="2">
        <v>43919</v>
      </c>
      <c r="F8" s="1">
        <f t="shared" si="0"/>
        <v>9</v>
      </c>
    </row>
    <row r="9" spans="1:12" x14ac:dyDescent="0.25">
      <c r="A9" s="1">
        <v>0</v>
      </c>
      <c r="B9" s="1">
        <v>7</v>
      </c>
      <c r="C9" s="2">
        <v>43910</v>
      </c>
      <c r="D9" s="3" t="s">
        <v>25</v>
      </c>
      <c r="E9" s="2">
        <v>43919</v>
      </c>
      <c r="F9" s="1">
        <f t="shared" si="0"/>
        <v>9</v>
      </c>
    </row>
    <row r="10" spans="1:12" x14ac:dyDescent="0.25">
      <c r="A10" s="1">
        <v>0</v>
      </c>
      <c r="B10" s="1">
        <v>8</v>
      </c>
      <c r="C10" s="2">
        <v>43910</v>
      </c>
      <c r="D10" s="3" t="s">
        <v>25</v>
      </c>
      <c r="E10" s="2">
        <v>43920</v>
      </c>
      <c r="F10" s="1">
        <f t="shared" si="0"/>
        <v>10</v>
      </c>
    </row>
    <row r="11" spans="1:12" x14ac:dyDescent="0.25">
      <c r="A11" s="1">
        <v>0</v>
      </c>
      <c r="B11" s="1">
        <v>9</v>
      </c>
      <c r="C11" s="2">
        <v>43910</v>
      </c>
      <c r="D11" s="3" t="s">
        <v>24</v>
      </c>
      <c r="E11" s="2">
        <v>43912</v>
      </c>
      <c r="F11" s="1">
        <f t="shared" si="0"/>
        <v>2</v>
      </c>
    </row>
    <row r="12" spans="1:12" x14ac:dyDescent="0.25">
      <c r="A12" s="1">
        <v>0</v>
      </c>
      <c r="B12" s="1">
        <v>10</v>
      </c>
      <c r="C12" s="2">
        <v>43910</v>
      </c>
      <c r="D12" s="3" t="s">
        <v>25</v>
      </c>
      <c r="E12" s="2">
        <v>43922</v>
      </c>
      <c r="F12" s="1">
        <f t="shared" si="0"/>
        <v>12</v>
      </c>
    </row>
    <row r="13" spans="1:12" x14ac:dyDescent="0.25">
      <c r="A13" s="1">
        <v>0</v>
      </c>
      <c r="B13" s="1">
        <v>11</v>
      </c>
      <c r="C13" s="2">
        <v>43910</v>
      </c>
      <c r="D13" s="3" t="s">
        <v>25</v>
      </c>
      <c r="E13" s="2">
        <v>43919</v>
      </c>
      <c r="F13" s="1">
        <f t="shared" si="0"/>
        <v>9</v>
      </c>
    </row>
    <row r="14" spans="1:12" x14ac:dyDescent="0.25">
      <c r="A14" s="1">
        <v>0</v>
      </c>
      <c r="B14" s="1">
        <v>12</v>
      </c>
      <c r="C14" s="2">
        <v>43910</v>
      </c>
      <c r="D14" s="3" t="s">
        <v>25</v>
      </c>
      <c r="E14" s="2">
        <v>43919</v>
      </c>
      <c r="F14" s="1">
        <f t="shared" si="0"/>
        <v>9</v>
      </c>
    </row>
    <row r="15" spans="1:12" x14ac:dyDescent="0.25">
      <c r="A15" s="1">
        <v>0</v>
      </c>
      <c r="B15" s="1">
        <v>13</v>
      </c>
      <c r="C15" s="2">
        <v>43910</v>
      </c>
      <c r="D15" s="3" t="s">
        <v>25</v>
      </c>
      <c r="E15" s="2">
        <v>43920</v>
      </c>
      <c r="F15" s="1">
        <f t="shared" si="0"/>
        <v>10</v>
      </c>
    </row>
    <row r="16" spans="1:12" x14ac:dyDescent="0.25">
      <c r="A16" s="1">
        <v>0</v>
      </c>
      <c r="B16" s="1">
        <v>14</v>
      </c>
      <c r="C16" s="2">
        <v>43910</v>
      </c>
      <c r="D16" s="3" t="s">
        <v>25</v>
      </c>
      <c r="E16" s="2">
        <v>43915</v>
      </c>
      <c r="F16" s="1">
        <f t="shared" si="0"/>
        <v>5</v>
      </c>
    </row>
    <row r="17" spans="1:6" x14ac:dyDescent="0.25">
      <c r="A17" s="1">
        <v>0</v>
      </c>
      <c r="B17" s="1">
        <v>15</v>
      </c>
      <c r="C17" s="2">
        <v>43910</v>
      </c>
      <c r="D17" s="3" t="s">
        <v>24</v>
      </c>
      <c r="E17" s="2">
        <v>43920</v>
      </c>
      <c r="F17" s="1">
        <f t="shared" si="0"/>
        <v>10</v>
      </c>
    </row>
    <row r="18" spans="1:6" x14ac:dyDescent="0.25">
      <c r="A18" s="1">
        <v>0</v>
      </c>
      <c r="B18" s="1">
        <v>16</v>
      </c>
      <c r="C18" s="2">
        <v>43910</v>
      </c>
      <c r="D18" s="3" t="s">
        <v>25</v>
      </c>
      <c r="E18" s="2">
        <v>43921</v>
      </c>
      <c r="F18" s="1">
        <f t="shared" si="0"/>
        <v>11</v>
      </c>
    </row>
    <row r="19" spans="1:6" x14ac:dyDescent="0.25">
      <c r="A19" s="1">
        <v>0</v>
      </c>
      <c r="B19" s="1">
        <v>17</v>
      </c>
      <c r="C19" s="2">
        <v>43910</v>
      </c>
      <c r="D19" s="3" t="s">
        <v>25</v>
      </c>
      <c r="E19" s="2">
        <v>43915</v>
      </c>
      <c r="F19" s="1">
        <f t="shared" si="0"/>
        <v>5</v>
      </c>
    </row>
    <row r="20" spans="1:6" x14ac:dyDescent="0.25">
      <c r="A20" s="1">
        <v>0</v>
      </c>
      <c r="B20" s="1">
        <v>18</v>
      </c>
      <c r="C20" s="2">
        <v>43910</v>
      </c>
      <c r="D20" s="3" t="s">
        <v>25</v>
      </c>
      <c r="E20" s="2">
        <v>43913</v>
      </c>
      <c r="F20" s="1">
        <f t="shared" si="0"/>
        <v>3</v>
      </c>
    </row>
    <row r="21" spans="1:6" x14ac:dyDescent="0.25">
      <c r="A21" s="1">
        <v>0</v>
      </c>
      <c r="B21" s="1">
        <v>19</v>
      </c>
      <c r="C21" s="2">
        <v>43910</v>
      </c>
      <c r="D21" s="3" t="s">
        <v>25</v>
      </c>
      <c r="E21" s="2">
        <v>43919</v>
      </c>
      <c r="F21" s="1">
        <f t="shared" si="0"/>
        <v>9</v>
      </c>
    </row>
    <row r="22" spans="1:6" x14ac:dyDescent="0.25">
      <c r="A22" s="1">
        <v>0</v>
      </c>
      <c r="B22" s="1">
        <v>20</v>
      </c>
      <c r="C22" s="2">
        <v>43911</v>
      </c>
      <c r="D22" s="3" t="s">
        <v>24</v>
      </c>
      <c r="E22" s="2">
        <v>43920</v>
      </c>
      <c r="F22" s="1">
        <f t="shared" si="0"/>
        <v>9</v>
      </c>
    </row>
    <row r="23" spans="1:6" x14ac:dyDescent="0.25">
      <c r="A23" s="1">
        <v>0</v>
      </c>
      <c r="B23" s="1">
        <v>21</v>
      </c>
      <c r="C23" s="2">
        <v>43911</v>
      </c>
      <c r="D23" s="3" t="s">
        <v>25</v>
      </c>
      <c r="E23" s="2">
        <v>43927</v>
      </c>
      <c r="F23" s="1">
        <f t="shared" si="0"/>
        <v>16</v>
      </c>
    </row>
    <row r="24" spans="1:6" x14ac:dyDescent="0.25">
      <c r="A24" s="1">
        <v>0</v>
      </c>
      <c r="B24" s="1">
        <v>22</v>
      </c>
      <c r="C24" s="2">
        <v>43911</v>
      </c>
      <c r="D24" s="3" t="s">
        <v>24</v>
      </c>
      <c r="E24" s="2">
        <v>43915</v>
      </c>
      <c r="F24" s="1">
        <f t="shared" si="0"/>
        <v>4</v>
      </c>
    </row>
    <row r="25" spans="1:6" x14ac:dyDescent="0.25">
      <c r="A25" s="1">
        <v>0</v>
      </c>
      <c r="B25" s="1">
        <v>23</v>
      </c>
      <c r="C25" s="2">
        <v>43911</v>
      </c>
      <c r="D25" s="3" t="s">
        <v>25</v>
      </c>
      <c r="E25" s="2">
        <v>43922</v>
      </c>
      <c r="F25" s="1">
        <f t="shared" si="0"/>
        <v>11</v>
      </c>
    </row>
    <row r="26" spans="1:6" x14ac:dyDescent="0.25">
      <c r="A26" s="1">
        <v>0</v>
      </c>
      <c r="B26" s="1">
        <v>24</v>
      </c>
      <c r="C26" s="2">
        <v>43911</v>
      </c>
      <c r="D26" s="3" t="s">
        <v>25</v>
      </c>
      <c r="E26" s="2">
        <v>43926</v>
      </c>
      <c r="F26" s="1">
        <f t="shared" si="0"/>
        <v>15</v>
      </c>
    </row>
    <row r="27" spans="1:6" x14ac:dyDescent="0.25">
      <c r="A27" s="1">
        <v>0</v>
      </c>
      <c r="B27" s="1">
        <v>25</v>
      </c>
      <c r="C27" s="2">
        <v>43911</v>
      </c>
      <c r="D27" s="3" t="s">
        <v>24</v>
      </c>
      <c r="E27" s="2">
        <v>43919</v>
      </c>
      <c r="F27" s="1">
        <f t="shared" si="0"/>
        <v>8</v>
      </c>
    </row>
    <row r="28" spans="1:6" x14ac:dyDescent="0.25">
      <c r="A28" s="1">
        <v>0</v>
      </c>
      <c r="B28" s="1">
        <v>26</v>
      </c>
      <c r="C28" s="2">
        <v>43911</v>
      </c>
      <c r="D28" s="3" t="s">
        <v>25</v>
      </c>
      <c r="E28" s="2">
        <v>43916</v>
      </c>
      <c r="F28" s="1">
        <f t="shared" si="0"/>
        <v>5</v>
      </c>
    </row>
    <row r="29" spans="1:6" x14ac:dyDescent="0.25">
      <c r="A29" s="1">
        <v>0</v>
      </c>
      <c r="B29" s="1">
        <v>27</v>
      </c>
      <c r="C29" s="2">
        <v>43911</v>
      </c>
      <c r="D29" s="3" t="s">
        <v>25</v>
      </c>
      <c r="E29" s="2">
        <v>43930</v>
      </c>
      <c r="F29" s="1">
        <f t="shared" si="0"/>
        <v>19</v>
      </c>
    </row>
    <row r="30" spans="1:6" x14ac:dyDescent="0.25">
      <c r="A30" s="1">
        <v>0</v>
      </c>
      <c r="B30" s="1">
        <v>28</v>
      </c>
      <c r="C30" s="2">
        <v>43911</v>
      </c>
      <c r="D30" s="3" t="s">
        <v>24</v>
      </c>
      <c r="E30" s="2">
        <v>43919</v>
      </c>
      <c r="F30" s="1">
        <f t="shared" si="0"/>
        <v>8</v>
      </c>
    </row>
    <row r="31" spans="1:6" x14ac:dyDescent="0.25">
      <c r="A31" s="1">
        <v>0</v>
      </c>
      <c r="B31" s="1">
        <v>29</v>
      </c>
      <c r="C31" s="2">
        <v>43911</v>
      </c>
      <c r="D31" s="3" t="s">
        <v>25</v>
      </c>
      <c r="E31" s="2">
        <v>43920</v>
      </c>
      <c r="F31" s="1">
        <f t="shared" si="0"/>
        <v>9</v>
      </c>
    </row>
    <row r="32" spans="1:6" x14ac:dyDescent="0.25">
      <c r="A32" s="1">
        <v>0</v>
      </c>
      <c r="B32" s="1">
        <v>30</v>
      </c>
      <c r="C32" s="2">
        <v>43911</v>
      </c>
      <c r="D32" s="3" t="s">
        <v>24</v>
      </c>
      <c r="E32" s="2">
        <v>43917</v>
      </c>
      <c r="F32" s="1">
        <f t="shared" si="0"/>
        <v>6</v>
      </c>
    </row>
    <row r="33" spans="1:6" x14ac:dyDescent="0.25">
      <c r="A33" s="1">
        <v>0</v>
      </c>
      <c r="B33" s="1">
        <v>31</v>
      </c>
      <c r="C33" s="2">
        <v>43911</v>
      </c>
      <c r="D33" s="3" t="s">
        <v>24</v>
      </c>
      <c r="E33" s="2">
        <v>43918</v>
      </c>
      <c r="F33" s="1">
        <f t="shared" si="0"/>
        <v>7</v>
      </c>
    </row>
    <row r="34" spans="1:6" x14ac:dyDescent="0.25">
      <c r="A34" s="1">
        <v>0</v>
      </c>
      <c r="B34" s="1">
        <v>32</v>
      </c>
      <c r="C34" s="2">
        <v>43911</v>
      </c>
      <c r="D34" s="3" t="s">
        <v>24</v>
      </c>
      <c r="E34" s="2">
        <v>43920</v>
      </c>
      <c r="F34" s="1">
        <f t="shared" si="0"/>
        <v>9</v>
      </c>
    </row>
    <row r="35" spans="1:6" x14ac:dyDescent="0.25">
      <c r="A35" s="1">
        <v>0</v>
      </c>
      <c r="B35" s="1">
        <v>33</v>
      </c>
      <c r="C35" s="2">
        <v>43911</v>
      </c>
      <c r="D35" s="3" t="s">
        <v>25</v>
      </c>
      <c r="E35" s="2">
        <v>43927</v>
      </c>
      <c r="F35" s="1">
        <f t="shared" si="0"/>
        <v>16</v>
      </c>
    </row>
    <row r="36" spans="1:6" x14ac:dyDescent="0.25">
      <c r="A36" s="1">
        <v>0</v>
      </c>
      <c r="B36" s="1">
        <v>34</v>
      </c>
      <c r="C36" s="2">
        <v>43911</v>
      </c>
      <c r="D36" s="3" t="s">
        <v>25</v>
      </c>
      <c r="E36" s="2">
        <v>43922</v>
      </c>
      <c r="F36" s="1">
        <f t="shared" si="0"/>
        <v>11</v>
      </c>
    </row>
    <row r="37" spans="1:6" x14ac:dyDescent="0.25">
      <c r="A37" s="1">
        <v>0</v>
      </c>
      <c r="B37" s="1">
        <v>35</v>
      </c>
      <c r="C37" s="2">
        <v>43911</v>
      </c>
      <c r="D37" s="3" t="s">
        <v>25</v>
      </c>
      <c r="E37" s="2">
        <v>43922</v>
      </c>
      <c r="F37" s="1">
        <f t="shared" si="0"/>
        <v>11</v>
      </c>
    </row>
    <row r="38" spans="1:6" x14ac:dyDescent="0.25">
      <c r="A38" s="1">
        <v>0</v>
      </c>
      <c r="B38" s="1">
        <v>36</v>
      </c>
      <c r="C38" s="2">
        <v>43911</v>
      </c>
      <c r="D38" s="3" t="s">
        <v>24</v>
      </c>
      <c r="E38" s="2">
        <v>43915</v>
      </c>
      <c r="F38" s="1">
        <f t="shared" si="0"/>
        <v>4</v>
      </c>
    </row>
    <row r="39" spans="1:6" x14ac:dyDescent="0.25">
      <c r="A39" s="1">
        <v>0</v>
      </c>
      <c r="B39" s="1">
        <v>37</v>
      </c>
      <c r="C39" s="2">
        <v>43911</v>
      </c>
      <c r="D39" s="3" t="s">
        <v>25</v>
      </c>
      <c r="E39" s="2">
        <v>43921</v>
      </c>
      <c r="F39" s="1">
        <f t="shared" si="0"/>
        <v>10</v>
      </c>
    </row>
    <row r="40" spans="1:6" x14ac:dyDescent="0.25">
      <c r="A40" s="1">
        <v>0</v>
      </c>
      <c r="B40" s="1">
        <v>38</v>
      </c>
      <c r="C40" s="2">
        <v>43911</v>
      </c>
      <c r="D40" s="3" t="s">
        <v>25</v>
      </c>
      <c r="E40" s="2">
        <v>43922</v>
      </c>
      <c r="F40" s="1">
        <f t="shared" si="0"/>
        <v>11</v>
      </c>
    </row>
    <row r="41" spans="1:6" x14ac:dyDescent="0.25">
      <c r="A41" s="1">
        <v>0</v>
      </c>
      <c r="B41" s="1">
        <v>39</v>
      </c>
      <c r="C41" s="2">
        <v>43911</v>
      </c>
      <c r="D41" s="3" t="s">
        <v>24</v>
      </c>
      <c r="E41" s="2">
        <v>43922</v>
      </c>
      <c r="F41" s="1">
        <f t="shared" si="0"/>
        <v>11</v>
      </c>
    </row>
    <row r="42" spans="1:6" x14ac:dyDescent="0.25">
      <c r="A42" s="1">
        <v>0</v>
      </c>
      <c r="B42" s="1">
        <v>40</v>
      </c>
      <c r="C42" s="2">
        <v>43911</v>
      </c>
      <c r="D42" s="3" t="s">
        <v>25</v>
      </c>
      <c r="E42" s="2">
        <v>43925</v>
      </c>
      <c r="F42" s="1">
        <f t="shared" si="0"/>
        <v>14</v>
      </c>
    </row>
    <row r="43" spans="1:6" x14ac:dyDescent="0.25">
      <c r="A43" s="1">
        <v>0</v>
      </c>
      <c r="B43" s="1">
        <v>41</v>
      </c>
      <c r="C43" s="2">
        <v>43912</v>
      </c>
      <c r="D43" s="3" t="s">
        <v>25</v>
      </c>
      <c r="E43" s="2">
        <v>43921</v>
      </c>
      <c r="F43" s="1">
        <f t="shared" si="0"/>
        <v>9</v>
      </c>
    </row>
    <row r="44" spans="1:6" x14ac:dyDescent="0.25">
      <c r="A44" s="1">
        <v>0</v>
      </c>
      <c r="B44" s="1">
        <v>42</v>
      </c>
      <c r="C44" s="2">
        <v>43912</v>
      </c>
      <c r="D44" s="3" t="s">
        <v>25</v>
      </c>
      <c r="E44" s="2">
        <v>43913</v>
      </c>
      <c r="F44" s="1">
        <f t="shared" si="0"/>
        <v>1</v>
      </c>
    </row>
    <row r="45" spans="1:6" x14ac:dyDescent="0.25">
      <c r="A45" s="1">
        <v>0</v>
      </c>
      <c r="B45" s="1">
        <v>43</v>
      </c>
      <c r="C45" s="2">
        <v>43912</v>
      </c>
      <c r="D45" s="3" t="s">
        <v>24</v>
      </c>
      <c r="E45" s="2">
        <v>43913</v>
      </c>
      <c r="F45" s="1">
        <f t="shared" si="0"/>
        <v>1</v>
      </c>
    </row>
    <row r="46" spans="1:6" x14ac:dyDescent="0.25">
      <c r="A46" s="1">
        <v>0</v>
      </c>
      <c r="B46" s="1">
        <v>44</v>
      </c>
      <c r="C46" s="2">
        <v>43912</v>
      </c>
      <c r="D46" s="3" t="s">
        <v>24</v>
      </c>
      <c r="E46" s="2">
        <v>43921</v>
      </c>
      <c r="F46" s="1">
        <f t="shared" si="0"/>
        <v>9</v>
      </c>
    </row>
    <row r="47" spans="1:6" x14ac:dyDescent="0.25">
      <c r="A47" s="1">
        <v>0</v>
      </c>
      <c r="B47" s="1">
        <v>45</v>
      </c>
      <c r="C47" s="2">
        <v>43912</v>
      </c>
      <c r="D47" s="3" t="s">
        <v>25</v>
      </c>
      <c r="E47" s="2">
        <v>43923</v>
      </c>
      <c r="F47" s="1">
        <f t="shared" si="0"/>
        <v>11</v>
      </c>
    </row>
    <row r="48" spans="1:6" x14ac:dyDescent="0.25">
      <c r="A48" s="1">
        <v>0</v>
      </c>
      <c r="B48" s="1">
        <v>46</v>
      </c>
      <c r="C48" s="2">
        <v>43912</v>
      </c>
      <c r="D48" s="3" t="s">
        <v>24</v>
      </c>
      <c r="E48" s="2">
        <v>43913</v>
      </c>
      <c r="F48" s="1">
        <f t="shared" si="0"/>
        <v>1</v>
      </c>
    </row>
    <row r="49" spans="1:6" x14ac:dyDescent="0.25">
      <c r="A49" s="1">
        <v>0</v>
      </c>
      <c r="B49" s="1">
        <v>47</v>
      </c>
      <c r="C49" s="2">
        <v>43912</v>
      </c>
      <c r="D49" s="3" t="s">
        <v>25</v>
      </c>
      <c r="E49" s="2">
        <v>43927</v>
      </c>
      <c r="F49" s="1">
        <f t="shared" si="0"/>
        <v>15</v>
      </c>
    </row>
    <row r="50" spans="1:6" x14ac:dyDescent="0.25">
      <c r="A50" s="1">
        <v>0</v>
      </c>
      <c r="B50" s="1">
        <v>48</v>
      </c>
      <c r="C50" s="2">
        <v>43912</v>
      </c>
      <c r="D50" s="3" t="s">
        <v>25</v>
      </c>
      <c r="E50" s="2">
        <v>43920</v>
      </c>
      <c r="F50" s="1">
        <f t="shared" si="0"/>
        <v>8</v>
      </c>
    </row>
    <row r="51" spans="1:6" x14ac:dyDescent="0.25">
      <c r="A51" s="1">
        <v>0</v>
      </c>
      <c r="B51" s="1">
        <v>49</v>
      </c>
      <c r="C51" s="2">
        <v>43912</v>
      </c>
      <c r="D51" s="3" t="s">
        <v>25</v>
      </c>
      <c r="E51" s="2">
        <v>43922</v>
      </c>
      <c r="F51" s="1">
        <f t="shared" si="0"/>
        <v>10</v>
      </c>
    </row>
    <row r="52" spans="1:6" x14ac:dyDescent="0.25">
      <c r="A52" s="1">
        <v>0</v>
      </c>
      <c r="B52" s="1">
        <v>50</v>
      </c>
      <c r="C52" s="2">
        <v>43912</v>
      </c>
      <c r="D52" s="3" t="s">
        <v>24</v>
      </c>
      <c r="E52" s="2">
        <v>43913</v>
      </c>
      <c r="F52" s="1">
        <f t="shared" si="0"/>
        <v>1</v>
      </c>
    </row>
    <row r="53" spans="1:6" x14ac:dyDescent="0.25">
      <c r="A53" s="1">
        <v>0</v>
      </c>
      <c r="B53" s="1">
        <v>51</v>
      </c>
      <c r="C53" s="2">
        <v>43912</v>
      </c>
      <c r="D53" s="3" t="s">
        <v>25</v>
      </c>
      <c r="E53" s="2">
        <v>43928</v>
      </c>
      <c r="F53" s="1">
        <f t="shared" si="0"/>
        <v>16</v>
      </c>
    </row>
    <row r="54" spans="1:6" x14ac:dyDescent="0.25">
      <c r="A54" s="1">
        <v>0</v>
      </c>
      <c r="B54" s="1">
        <v>52</v>
      </c>
      <c r="C54" s="2">
        <v>43912</v>
      </c>
      <c r="D54" s="3" t="s">
        <v>25</v>
      </c>
      <c r="E54" s="2">
        <v>43925</v>
      </c>
      <c r="F54" s="1">
        <f t="shared" si="0"/>
        <v>13</v>
      </c>
    </row>
    <row r="55" spans="1:6" x14ac:dyDescent="0.25">
      <c r="A55" s="1">
        <v>0</v>
      </c>
      <c r="B55" s="1">
        <v>53</v>
      </c>
      <c r="C55" s="2">
        <v>43912</v>
      </c>
      <c r="D55" s="3" t="s">
        <v>24</v>
      </c>
      <c r="E55" s="2">
        <v>43915</v>
      </c>
      <c r="F55" s="1">
        <f t="shared" si="0"/>
        <v>3</v>
      </c>
    </row>
    <row r="56" spans="1:6" x14ac:dyDescent="0.25">
      <c r="A56" s="1">
        <v>0</v>
      </c>
      <c r="B56" s="1">
        <v>54</v>
      </c>
      <c r="C56" s="2">
        <v>43912</v>
      </c>
      <c r="D56" s="3" t="s">
        <v>25</v>
      </c>
      <c r="E56" s="2">
        <v>43916</v>
      </c>
      <c r="F56" s="1">
        <f t="shared" si="0"/>
        <v>4</v>
      </c>
    </row>
    <row r="57" spans="1:6" x14ac:dyDescent="0.25">
      <c r="A57" s="1">
        <v>0</v>
      </c>
      <c r="B57" s="1">
        <v>55</v>
      </c>
      <c r="C57" s="2">
        <v>43912</v>
      </c>
      <c r="D57" s="3" t="s">
        <v>25</v>
      </c>
      <c r="E57" s="2">
        <v>43925</v>
      </c>
      <c r="F57" s="1">
        <f t="shared" si="0"/>
        <v>13</v>
      </c>
    </row>
    <row r="58" spans="1:6" x14ac:dyDescent="0.25">
      <c r="A58" s="1">
        <v>0</v>
      </c>
      <c r="B58" s="1">
        <v>56</v>
      </c>
      <c r="C58" s="2">
        <v>43912</v>
      </c>
      <c r="D58" s="3" t="s">
        <v>24</v>
      </c>
      <c r="E58" s="2">
        <v>43919</v>
      </c>
      <c r="F58" s="1">
        <f t="shared" si="0"/>
        <v>7</v>
      </c>
    </row>
    <row r="59" spans="1:6" x14ac:dyDescent="0.25">
      <c r="A59" s="1">
        <v>0</v>
      </c>
      <c r="B59" s="1">
        <v>57</v>
      </c>
      <c r="C59" s="2">
        <v>43912</v>
      </c>
      <c r="D59" s="3" t="s">
        <v>24</v>
      </c>
      <c r="E59" s="2">
        <v>43919</v>
      </c>
      <c r="F59" s="1">
        <f t="shared" si="0"/>
        <v>7</v>
      </c>
    </row>
    <row r="60" spans="1:6" x14ac:dyDescent="0.25">
      <c r="A60" s="1">
        <v>0</v>
      </c>
      <c r="B60" s="1">
        <v>59</v>
      </c>
      <c r="C60" s="2">
        <v>43912</v>
      </c>
      <c r="D60" s="3" t="s">
        <v>24</v>
      </c>
      <c r="E60" s="2">
        <v>43919</v>
      </c>
      <c r="F60" s="1">
        <f t="shared" si="0"/>
        <v>7</v>
      </c>
    </row>
    <row r="61" spans="1:6" x14ac:dyDescent="0.25">
      <c r="A61" s="1">
        <v>0</v>
      </c>
      <c r="B61" s="1">
        <v>60</v>
      </c>
      <c r="C61" s="2">
        <v>43913</v>
      </c>
      <c r="D61" s="3" t="s">
        <v>25</v>
      </c>
      <c r="E61" s="2">
        <v>43916</v>
      </c>
      <c r="F61" s="1">
        <f t="shared" si="0"/>
        <v>3</v>
      </c>
    </row>
    <row r="62" spans="1:6" x14ac:dyDescent="0.25">
      <c r="A62" s="1">
        <v>0</v>
      </c>
      <c r="B62" s="1">
        <v>62</v>
      </c>
      <c r="C62" s="2">
        <v>43914</v>
      </c>
      <c r="D62" s="3" t="s">
        <v>25</v>
      </c>
      <c r="E62" s="2">
        <v>43922</v>
      </c>
      <c r="F62" s="1">
        <f t="shared" si="0"/>
        <v>8</v>
      </c>
    </row>
    <row r="63" spans="1:6" x14ac:dyDescent="0.25">
      <c r="A63" s="1">
        <v>0</v>
      </c>
      <c r="B63" s="1">
        <v>63</v>
      </c>
      <c r="C63" s="2">
        <v>43914</v>
      </c>
      <c r="D63" s="3" t="s">
        <v>25</v>
      </c>
      <c r="E63" s="2">
        <v>43926</v>
      </c>
      <c r="F63" s="1">
        <f t="shared" si="0"/>
        <v>12</v>
      </c>
    </row>
    <row r="64" spans="1:6" x14ac:dyDescent="0.25">
      <c r="A64" s="1">
        <v>0</v>
      </c>
      <c r="B64" s="1">
        <v>64</v>
      </c>
      <c r="C64" s="2">
        <v>43914</v>
      </c>
      <c r="D64" s="3" t="s">
        <v>24</v>
      </c>
      <c r="E64" s="2">
        <v>43915</v>
      </c>
      <c r="F64" s="1">
        <f t="shared" si="0"/>
        <v>1</v>
      </c>
    </row>
    <row r="65" spans="1:6" x14ac:dyDescent="0.25">
      <c r="A65" s="1">
        <v>0</v>
      </c>
      <c r="B65" s="1">
        <v>65</v>
      </c>
      <c r="C65" s="2">
        <v>43914</v>
      </c>
      <c r="D65" s="3" t="s">
        <v>25</v>
      </c>
      <c r="E65" s="2">
        <v>43920</v>
      </c>
      <c r="F65" s="1">
        <f t="shared" si="0"/>
        <v>6</v>
      </c>
    </row>
    <row r="66" spans="1:6" x14ac:dyDescent="0.25">
      <c r="A66" s="1">
        <v>0</v>
      </c>
      <c r="B66" s="1">
        <v>66</v>
      </c>
      <c r="C66" s="2">
        <v>43914</v>
      </c>
      <c r="D66" s="3" t="s">
        <v>24</v>
      </c>
      <c r="E66" s="2">
        <v>43934</v>
      </c>
      <c r="F66" s="1">
        <f t="shared" si="0"/>
        <v>20</v>
      </c>
    </row>
    <row r="67" spans="1:6" x14ac:dyDescent="0.25">
      <c r="A67" s="1">
        <v>0</v>
      </c>
      <c r="B67" s="1">
        <v>67</v>
      </c>
      <c r="C67" s="2">
        <v>43914</v>
      </c>
      <c r="D67" s="3" t="s">
        <v>25</v>
      </c>
      <c r="E67" s="2">
        <v>43918</v>
      </c>
      <c r="F67" s="1">
        <f t="shared" si="0"/>
        <v>4</v>
      </c>
    </row>
    <row r="68" spans="1:6" x14ac:dyDescent="0.25">
      <c r="A68" s="1">
        <v>0</v>
      </c>
      <c r="B68" s="1">
        <v>68</v>
      </c>
      <c r="C68" s="2">
        <v>43914</v>
      </c>
      <c r="D68" s="3" t="s">
        <v>25</v>
      </c>
      <c r="E68" s="2">
        <v>43921</v>
      </c>
      <c r="F68" s="1">
        <f t="shared" si="0"/>
        <v>7</v>
      </c>
    </row>
    <row r="69" spans="1:6" x14ac:dyDescent="0.25">
      <c r="A69" s="1">
        <v>0</v>
      </c>
      <c r="B69" s="1">
        <v>69</v>
      </c>
      <c r="C69" s="2">
        <v>43914</v>
      </c>
      <c r="D69" s="3" t="s">
        <v>24</v>
      </c>
      <c r="E69" s="2">
        <v>43916</v>
      </c>
      <c r="F69" s="1">
        <f t="shared" ref="F69:F132" si="1">E69-C69</f>
        <v>2</v>
      </c>
    </row>
    <row r="70" spans="1:6" x14ac:dyDescent="0.25">
      <c r="A70" s="1">
        <v>0</v>
      </c>
      <c r="B70" s="1">
        <v>70</v>
      </c>
      <c r="C70" s="2">
        <v>43914</v>
      </c>
      <c r="D70" s="3" t="s">
        <v>25</v>
      </c>
      <c r="E70" s="2">
        <v>43922</v>
      </c>
      <c r="F70" s="1">
        <f t="shared" si="1"/>
        <v>8</v>
      </c>
    </row>
    <row r="71" spans="1:6" x14ac:dyDescent="0.25">
      <c r="A71" s="1">
        <v>0</v>
      </c>
      <c r="B71" s="1">
        <v>71</v>
      </c>
      <c r="C71" s="2">
        <v>43914</v>
      </c>
      <c r="D71" s="3" t="s">
        <v>25</v>
      </c>
      <c r="E71" s="2">
        <v>43924</v>
      </c>
      <c r="F71" s="1">
        <f t="shared" si="1"/>
        <v>10</v>
      </c>
    </row>
    <row r="72" spans="1:6" x14ac:dyDescent="0.25">
      <c r="A72" s="1">
        <v>0</v>
      </c>
      <c r="B72" s="1">
        <v>72</v>
      </c>
      <c r="C72" s="2">
        <v>43914</v>
      </c>
      <c r="D72" s="3" t="s">
        <v>25</v>
      </c>
      <c r="E72" s="2">
        <v>43922</v>
      </c>
      <c r="F72" s="1">
        <f t="shared" si="1"/>
        <v>8</v>
      </c>
    </row>
    <row r="73" spans="1:6" x14ac:dyDescent="0.25">
      <c r="A73" s="1">
        <v>0</v>
      </c>
      <c r="B73" s="1">
        <v>73</v>
      </c>
      <c r="C73" s="2">
        <v>43914</v>
      </c>
      <c r="D73" s="3" t="s">
        <v>24</v>
      </c>
      <c r="E73" s="2">
        <v>43916</v>
      </c>
      <c r="F73" s="1">
        <f t="shared" si="1"/>
        <v>2</v>
      </c>
    </row>
    <row r="74" spans="1:6" x14ac:dyDescent="0.25">
      <c r="A74" s="1">
        <v>0</v>
      </c>
      <c r="B74" s="1">
        <v>74</v>
      </c>
      <c r="C74" s="2">
        <v>43915</v>
      </c>
      <c r="D74" s="3" t="s">
        <v>25</v>
      </c>
      <c r="E74" s="2">
        <v>43922</v>
      </c>
      <c r="F74" s="1">
        <f t="shared" si="1"/>
        <v>7</v>
      </c>
    </row>
    <row r="75" spans="1:6" x14ac:dyDescent="0.25">
      <c r="A75" s="1">
        <v>0</v>
      </c>
      <c r="B75" s="1">
        <v>75</v>
      </c>
      <c r="C75" s="2">
        <v>43915</v>
      </c>
      <c r="D75" s="3" t="s">
        <v>24</v>
      </c>
      <c r="E75" s="2">
        <v>43919</v>
      </c>
      <c r="F75" s="1">
        <f t="shared" si="1"/>
        <v>4</v>
      </c>
    </row>
    <row r="76" spans="1:6" x14ac:dyDescent="0.25">
      <c r="A76" s="1">
        <v>0</v>
      </c>
      <c r="B76" s="1">
        <v>76</v>
      </c>
      <c r="C76" s="2">
        <v>43915</v>
      </c>
      <c r="D76" s="3" t="s">
        <v>24</v>
      </c>
      <c r="E76" s="2">
        <v>43920</v>
      </c>
      <c r="F76" s="1">
        <f t="shared" si="1"/>
        <v>5</v>
      </c>
    </row>
    <row r="77" spans="1:6" x14ac:dyDescent="0.25">
      <c r="A77" s="1">
        <v>0</v>
      </c>
      <c r="B77" s="1">
        <v>77</v>
      </c>
      <c r="C77" s="2">
        <v>43916</v>
      </c>
      <c r="D77" s="3" t="s">
        <v>25</v>
      </c>
      <c r="E77" s="2">
        <v>43922</v>
      </c>
      <c r="F77" s="1">
        <f t="shared" si="1"/>
        <v>6</v>
      </c>
    </row>
    <row r="78" spans="1:6" x14ac:dyDescent="0.25">
      <c r="A78" s="1">
        <v>5</v>
      </c>
      <c r="B78" s="1">
        <v>3</v>
      </c>
      <c r="C78" s="2">
        <v>43912</v>
      </c>
      <c r="D78" s="1" t="s">
        <v>24</v>
      </c>
      <c r="E78" s="2">
        <v>43915</v>
      </c>
      <c r="F78" s="1">
        <f t="shared" si="1"/>
        <v>3</v>
      </c>
    </row>
    <row r="79" spans="1:6" x14ac:dyDescent="0.25">
      <c r="A79" s="1">
        <v>5</v>
      </c>
      <c r="B79" s="1">
        <v>4</v>
      </c>
      <c r="C79" s="2">
        <v>43912</v>
      </c>
      <c r="D79" s="1" t="s">
        <v>25</v>
      </c>
      <c r="E79" s="2">
        <v>43922</v>
      </c>
      <c r="F79" s="1">
        <f t="shared" si="1"/>
        <v>10</v>
      </c>
    </row>
    <row r="80" spans="1:6" x14ac:dyDescent="0.25">
      <c r="A80" s="1">
        <v>5</v>
      </c>
      <c r="B80" s="1">
        <v>6</v>
      </c>
      <c r="C80" s="2">
        <v>43912</v>
      </c>
      <c r="D80" s="1" t="s">
        <v>25</v>
      </c>
      <c r="E80" s="2">
        <v>43915</v>
      </c>
      <c r="F80" s="1">
        <f t="shared" si="1"/>
        <v>3</v>
      </c>
    </row>
    <row r="81" spans="1:6" x14ac:dyDescent="0.25">
      <c r="A81" s="1">
        <v>5</v>
      </c>
      <c r="B81" s="1">
        <v>7</v>
      </c>
      <c r="C81" s="2">
        <v>43912</v>
      </c>
      <c r="D81" s="1" t="s">
        <v>24</v>
      </c>
      <c r="E81" s="2">
        <v>43920</v>
      </c>
      <c r="F81" s="1">
        <f t="shared" si="1"/>
        <v>8</v>
      </c>
    </row>
    <row r="82" spans="1:6" x14ac:dyDescent="0.25">
      <c r="A82" s="1">
        <v>5</v>
      </c>
      <c r="B82" s="1">
        <v>9</v>
      </c>
      <c r="C82" s="2">
        <v>43912</v>
      </c>
      <c r="D82" s="1" t="s">
        <v>25</v>
      </c>
      <c r="E82" s="2">
        <v>43924</v>
      </c>
      <c r="F82" s="1">
        <f t="shared" si="1"/>
        <v>12</v>
      </c>
    </row>
    <row r="83" spans="1:6" x14ac:dyDescent="0.25">
      <c r="A83" s="1">
        <v>5</v>
      </c>
      <c r="B83" s="1">
        <v>10</v>
      </c>
      <c r="C83" s="2">
        <v>43912</v>
      </c>
      <c r="D83" s="1" t="s">
        <v>25</v>
      </c>
      <c r="E83" s="2">
        <v>43925</v>
      </c>
      <c r="F83" s="1">
        <f t="shared" si="1"/>
        <v>13</v>
      </c>
    </row>
    <row r="84" spans="1:6" x14ac:dyDescent="0.25">
      <c r="A84" s="1">
        <v>5</v>
      </c>
      <c r="B84" s="1">
        <v>11</v>
      </c>
      <c r="C84" s="2">
        <v>43912</v>
      </c>
      <c r="D84" s="1" t="s">
        <v>25</v>
      </c>
      <c r="E84" s="2">
        <v>43925</v>
      </c>
      <c r="F84" s="1">
        <f t="shared" si="1"/>
        <v>13</v>
      </c>
    </row>
    <row r="85" spans="1:6" x14ac:dyDescent="0.25">
      <c r="A85" s="1">
        <v>5</v>
      </c>
      <c r="B85" s="1">
        <v>12</v>
      </c>
      <c r="C85" s="2">
        <v>43912</v>
      </c>
      <c r="D85" s="1" t="s">
        <v>25</v>
      </c>
      <c r="E85" s="2">
        <v>43922</v>
      </c>
      <c r="F85" s="1">
        <f t="shared" si="1"/>
        <v>10</v>
      </c>
    </row>
    <row r="86" spans="1:6" x14ac:dyDescent="0.25">
      <c r="A86" s="1">
        <v>5</v>
      </c>
      <c r="B86" s="1">
        <v>14</v>
      </c>
      <c r="C86" s="2">
        <v>43912</v>
      </c>
      <c r="D86" s="1" t="s">
        <v>24</v>
      </c>
      <c r="E86" s="2">
        <v>43918</v>
      </c>
      <c r="F86" s="1">
        <f t="shared" si="1"/>
        <v>6</v>
      </c>
    </row>
    <row r="87" spans="1:6" x14ac:dyDescent="0.25">
      <c r="A87" s="1">
        <v>5</v>
      </c>
      <c r="B87" s="1">
        <v>15</v>
      </c>
      <c r="C87" s="2">
        <v>43912</v>
      </c>
      <c r="D87" s="1" t="s">
        <v>24</v>
      </c>
      <c r="E87" s="2">
        <v>43919</v>
      </c>
      <c r="F87" s="1">
        <f t="shared" si="1"/>
        <v>7</v>
      </c>
    </row>
    <row r="88" spans="1:6" x14ac:dyDescent="0.25">
      <c r="A88" s="1">
        <v>5</v>
      </c>
      <c r="B88" s="1">
        <v>16</v>
      </c>
      <c r="C88" s="2">
        <v>43913</v>
      </c>
      <c r="D88" s="1" t="s">
        <v>25</v>
      </c>
      <c r="E88" s="2">
        <v>43923</v>
      </c>
      <c r="F88" s="1">
        <f t="shared" si="1"/>
        <v>10</v>
      </c>
    </row>
    <row r="89" spans="1:6" x14ac:dyDescent="0.25">
      <c r="A89" s="1">
        <v>5</v>
      </c>
      <c r="B89" s="1">
        <v>17</v>
      </c>
      <c r="C89" s="2">
        <v>43913</v>
      </c>
      <c r="D89" s="1" t="s">
        <v>25</v>
      </c>
      <c r="E89" s="2">
        <v>43919</v>
      </c>
      <c r="F89" s="1">
        <f t="shared" si="1"/>
        <v>6</v>
      </c>
    </row>
    <row r="90" spans="1:6" x14ac:dyDescent="0.25">
      <c r="A90" s="1">
        <v>5</v>
      </c>
      <c r="B90" s="1">
        <v>18</v>
      </c>
      <c r="C90" s="2">
        <v>43913</v>
      </c>
      <c r="D90" s="1" t="s">
        <v>25</v>
      </c>
      <c r="E90" s="2">
        <v>43915</v>
      </c>
      <c r="F90" s="1">
        <f t="shared" si="1"/>
        <v>2</v>
      </c>
    </row>
    <row r="91" spans="1:6" x14ac:dyDescent="0.25">
      <c r="A91" s="1">
        <v>5</v>
      </c>
      <c r="B91" s="1">
        <v>19</v>
      </c>
      <c r="C91" s="2">
        <v>43913</v>
      </c>
      <c r="D91" s="1" t="s">
        <v>24</v>
      </c>
      <c r="E91" s="2">
        <v>43919</v>
      </c>
      <c r="F91" s="1">
        <f t="shared" si="1"/>
        <v>6</v>
      </c>
    </row>
    <row r="92" spans="1:6" x14ac:dyDescent="0.25">
      <c r="A92" s="1">
        <v>5</v>
      </c>
      <c r="B92" s="1">
        <v>20</v>
      </c>
      <c r="C92" s="2">
        <v>43913</v>
      </c>
      <c r="D92" s="1" t="s">
        <v>25</v>
      </c>
      <c r="E92" s="2">
        <v>43925</v>
      </c>
      <c r="F92" s="1">
        <f t="shared" si="1"/>
        <v>12</v>
      </c>
    </row>
    <row r="93" spans="1:6" x14ac:dyDescent="0.25">
      <c r="A93" s="1">
        <v>5</v>
      </c>
      <c r="B93" s="1">
        <v>21</v>
      </c>
      <c r="C93" s="2">
        <v>43913</v>
      </c>
      <c r="D93" s="1" t="s">
        <v>25</v>
      </c>
      <c r="E93" s="2">
        <v>43928</v>
      </c>
      <c r="F93" s="1">
        <f t="shared" si="1"/>
        <v>15</v>
      </c>
    </row>
    <row r="94" spans="1:6" x14ac:dyDescent="0.25">
      <c r="A94" s="1">
        <v>5</v>
      </c>
      <c r="B94" s="1">
        <v>22</v>
      </c>
      <c r="C94" s="2">
        <v>43913</v>
      </c>
      <c r="D94" s="1" t="s">
        <v>24</v>
      </c>
      <c r="E94" s="2">
        <v>43917</v>
      </c>
      <c r="F94" s="1">
        <f t="shared" si="1"/>
        <v>4</v>
      </c>
    </row>
    <row r="95" spans="1:6" x14ac:dyDescent="0.25">
      <c r="A95" s="1">
        <v>5</v>
      </c>
      <c r="B95" s="1">
        <v>23</v>
      </c>
      <c r="C95" s="2">
        <v>43913</v>
      </c>
      <c r="D95" s="1" t="s">
        <v>25</v>
      </c>
      <c r="E95" s="2">
        <v>43922</v>
      </c>
      <c r="F95" s="1">
        <f t="shared" si="1"/>
        <v>9</v>
      </c>
    </row>
    <row r="96" spans="1:6" x14ac:dyDescent="0.25">
      <c r="A96" s="1">
        <v>5</v>
      </c>
      <c r="B96" s="1">
        <v>24</v>
      </c>
      <c r="C96" s="2">
        <v>43913</v>
      </c>
      <c r="D96" s="1" t="s">
        <v>25</v>
      </c>
      <c r="E96" s="2">
        <v>43925</v>
      </c>
      <c r="F96" s="1">
        <f t="shared" si="1"/>
        <v>12</v>
      </c>
    </row>
    <row r="97" spans="1:6" x14ac:dyDescent="0.25">
      <c r="A97" s="1">
        <v>5</v>
      </c>
      <c r="B97" s="1">
        <v>25</v>
      </c>
      <c r="C97" s="2">
        <v>43913</v>
      </c>
      <c r="D97" s="1" t="s">
        <v>25</v>
      </c>
      <c r="E97" s="2">
        <v>43918</v>
      </c>
      <c r="F97" s="1">
        <f t="shared" si="1"/>
        <v>5</v>
      </c>
    </row>
    <row r="98" spans="1:6" x14ac:dyDescent="0.25">
      <c r="A98" s="1">
        <v>5</v>
      </c>
      <c r="B98" s="1">
        <v>26</v>
      </c>
      <c r="C98" s="2">
        <v>43913</v>
      </c>
      <c r="D98" s="1" t="s">
        <v>24</v>
      </c>
      <c r="E98" s="2">
        <v>43916</v>
      </c>
      <c r="F98" s="1">
        <f t="shared" si="1"/>
        <v>3</v>
      </c>
    </row>
    <row r="99" spans="1:6" x14ac:dyDescent="0.25">
      <c r="A99" s="1">
        <v>5</v>
      </c>
      <c r="B99" s="1">
        <v>27</v>
      </c>
      <c r="C99" s="2">
        <v>43913</v>
      </c>
      <c r="D99" s="1" t="s">
        <v>24</v>
      </c>
      <c r="E99" s="2">
        <v>43921</v>
      </c>
      <c r="F99" s="1">
        <f t="shared" si="1"/>
        <v>8</v>
      </c>
    </row>
    <row r="100" spans="1:6" x14ac:dyDescent="0.25">
      <c r="A100" s="1">
        <v>5</v>
      </c>
      <c r="B100" s="1">
        <v>28</v>
      </c>
      <c r="C100" s="2">
        <v>43913</v>
      </c>
      <c r="D100" s="1" t="s">
        <v>25</v>
      </c>
      <c r="E100" s="2">
        <v>43926</v>
      </c>
      <c r="F100" s="1">
        <f t="shared" si="1"/>
        <v>13</v>
      </c>
    </row>
    <row r="101" spans="1:6" x14ac:dyDescent="0.25">
      <c r="A101" s="1">
        <v>5</v>
      </c>
      <c r="B101" s="1">
        <v>29</v>
      </c>
      <c r="C101" s="2">
        <v>43913</v>
      </c>
      <c r="D101" s="1" t="s">
        <v>24</v>
      </c>
      <c r="E101" s="2">
        <v>43920</v>
      </c>
      <c r="F101" s="1">
        <f t="shared" si="1"/>
        <v>7</v>
      </c>
    </row>
    <row r="102" spans="1:6" x14ac:dyDescent="0.25">
      <c r="A102" s="1">
        <v>5</v>
      </c>
      <c r="B102" s="1">
        <v>30</v>
      </c>
      <c r="C102" s="2">
        <v>43913</v>
      </c>
      <c r="D102" s="1" t="s">
        <v>24</v>
      </c>
      <c r="E102" s="2">
        <v>43921</v>
      </c>
      <c r="F102" s="1">
        <f t="shared" si="1"/>
        <v>8</v>
      </c>
    </row>
    <row r="103" spans="1:6" x14ac:dyDescent="0.25">
      <c r="A103" s="1">
        <v>5</v>
      </c>
      <c r="B103" s="1">
        <v>31</v>
      </c>
      <c r="C103" s="2">
        <v>43913</v>
      </c>
      <c r="D103" s="1" t="s">
        <v>25</v>
      </c>
      <c r="E103" s="2">
        <v>43922</v>
      </c>
      <c r="F103" s="1">
        <f t="shared" si="1"/>
        <v>9</v>
      </c>
    </row>
    <row r="104" spans="1:6" x14ac:dyDescent="0.25">
      <c r="A104" s="1">
        <v>5</v>
      </c>
      <c r="B104" s="1">
        <v>32</v>
      </c>
      <c r="C104" s="2">
        <v>43913</v>
      </c>
      <c r="D104" s="1" t="s">
        <v>25</v>
      </c>
      <c r="E104" s="2">
        <v>43915</v>
      </c>
      <c r="F104" s="1">
        <f t="shared" si="1"/>
        <v>2</v>
      </c>
    </row>
    <row r="105" spans="1:6" x14ac:dyDescent="0.25">
      <c r="A105" s="1">
        <v>5</v>
      </c>
      <c r="B105" s="1">
        <v>33</v>
      </c>
      <c r="C105" s="2">
        <v>43913</v>
      </c>
      <c r="D105" s="1" t="s">
        <v>25</v>
      </c>
      <c r="E105" s="2">
        <v>43927</v>
      </c>
      <c r="F105" s="1">
        <f t="shared" si="1"/>
        <v>14</v>
      </c>
    </row>
    <row r="106" spans="1:6" x14ac:dyDescent="0.25">
      <c r="A106" s="1">
        <v>5</v>
      </c>
      <c r="B106" s="1">
        <v>34</v>
      </c>
      <c r="C106" s="2">
        <v>43914</v>
      </c>
      <c r="D106" s="1" t="s">
        <v>25</v>
      </c>
      <c r="E106" s="2">
        <v>43923</v>
      </c>
      <c r="F106" s="1">
        <f t="shared" si="1"/>
        <v>9</v>
      </c>
    </row>
    <row r="107" spans="1:6" x14ac:dyDescent="0.25">
      <c r="A107" s="1">
        <v>5</v>
      </c>
      <c r="B107" s="1">
        <v>35</v>
      </c>
      <c r="C107" s="2">
        <v>43914</v>
      </c>
      <c r="D107" s="1" t="s">
        <v>25</v>
      </c>
      <c r="E107" s="2">
        <v>43924</v>
      </c>
      <c r="F107" s="1">
        <f t="shared" si="1"/>
        <v>10</v>
      </c>
    </row>
    <row r="108" spans="1:6" x14ac:dyDescent="0.25">
      <c r="A108" s="1">
        <v>5</v>
      </c>
      <c r="B108" s="1">
        <v>36</v>
      </c>
      <c r="C108" s="2">
        <v>43914</v>
      </c>
      <c r="D108" s="1" t="s">
        <v>25</v>
      </c>
      <c r="E108" s="2">
        <v>43923</v>
      </c>
      <c r="F108" s="1">
        <f t="shared" si="1"/>
        <v>9</v>
      </c>
    </row>
    <row r="109" spans="1:6" x14ac:dyDescent="0.25">
      <c r="A109" s="1">
        <v>5</v>
      </c>
      <c r="B109" s="1">
        <v>37</v>
      </c>
      <c r="C109" s="2">
        <v>43914</v>
      </c>
      <c r="D109" s="1" t="s">
        <v>24</v>
      </c>
      <c r="E109" s="2">
        <v>43919</v>
      </c>
      <c r="F109" s="1">
        <f t="shared" si="1"/>
        <v>5</v>
      </c>
    </row>
    <row r="110" spans="1:6" x14ac:dyDescent="0.25">
      <c r="A110" s="1">
        <v>5</v>
      </c>
      <c r="B110" s="1">
        <v>39</v>
      </c>
      <c r="C110" s="2">
        <v>43914</v>
      </c>
      <c r="D110" s="1" t="s">
        <v>25</v>
      </c>
      <c r="E110" s="2">
        <v>43917</v>
      </c>
      <c r="F110" s="1">
        <f t="shared" si="1"/>
        <v>3</v>
      </c>
    </row>
    <row r="111" spans="1:6" x14ac:dyDescent="0.25">
      <c r="A111" s="1">
        <v>5</v>
      </c>
      <c r="B111" s="1">
        <v>40</v>
      </c>
      <c r="C111" s="2">
        <v>43914</v>
      </c>
      <c r="D111" s="1" t="s">
        <v>25</v>
      </c>
      <c r="E111" s="2">
        <v>43920</v>
      </c>
      <c r="F111" s="1">
        <f t="shared" si="1"/>
        <v>6</v>
      </c>
    </row>
    <row r="112" spans="1:6" x14ac:dyDescent="0.25">
      <c r="A112" s="1">
        <v>5</v>
      </c>
      <c r="B112" s="1">
        <v>41</v>
      </c>
      <c r="C112" s="2">
        <v>43914</v>
      </c>
      <c r="D112" s="1" t="s">
        <v>24</v>
      </c>
      <c r="E112" s="2">
        <v>43923</v>
      </c>
      <c r="F112" s="1">
        <f t="shared" si="1"/>
        <v>9</v>
      </c>
    </row>
    <row r="113" spans="1:6" x14ac:dyDescent="0.25">
      <c r="A113" s="1">
        <v>5</v>
      </c>
      <c r="B113" s="1">
        <v>42</v>
      </c>
      <c r="C113" s="2">
        <v>43914</v>
      </c>
      <c r="D113" s="1" t="s">
        <v>25</v>
      </c>
      <c r="E113" s="2">
        <v>43921</v>
      </c>
      <c r="F113" s="1">
        <f t="shared" si="1"/>
        <v>7</v>
      </c>
    </row>
    <row r="114" spans="1:6" x14ac:dyDescent="0.25">
      <c r="A114" s="1">
        <v>5</v>
      </c>
      <c r="B114" s="1">
        <v>43</v>
      </c>
      <c r="C114" s="2">
        <v>43914</v>
      </c>
      <c r="D114" s="1" t="s">
        <v>24</v>
      </c>
      <c r="E114" s="2">
        <v>43926</v>
      </c>
      <c r="F114" s="1">
        <f t="shared" si="1"/>
        <v>12</v>
      </c>
    </row>
    <row r="115" spans="1:6" x14ac:dyDescent="0.25">
      <c r="A115" s="1">
        <v>5</v>
      </c>
      <c r="B115" s="1">
        <v>44</v>
      </c>
      <c r="C115" s="2">
        <v>43914</v>
      </c>
      <c r="D115" s="1" t="s">
        <v>25</v>
      </c>
      <c r="E115" s="2">
        <v>43923</v>
      </c>
      <c r="F115" s="1">
        <f t="shared" si="1"/>
        <v>9</v>
      </c>
    </row>
    <row r="116" spans="1:6" x14ac:dyDescent="0.25">
      <c r="A116" s="1">
        <v>5</v>
      </c>
      <c r="B116" s="1">
        <v>45</v>
      </c>
      <c r="C116" s="2">
        <v>43914</v>
      </c>
      <c r="D116" s="1" t="s">
        <v>25</v>
      </c>
      <c r="E116" s="2">
        <v>43921</v>
      </c>
      <c r="F116" s="1">
        <f t="shared" si="1"/>
        <v>7</v>
      </c>
    </row>
    <row r="117" spans="1:6" x14ac:dyDescent="0.25">
      <c r="A117" s="1">
        <v>5</v>
      </c>
      <c r="B117" s="1">
        <v>46</v>
      </c>
      <c r="C117" s="2">
        <v>43914</v>
      </c>
      <c r="D117" s="1" t="s">
        <v>24</v>
      </c>
      <c r="E117" s="2">
        <v>43921</v>
      </c>
      <c r="F117" s="1">
        <f t="shared" si="1"/>
        <v>7</v>
      </c>
    </row>
    <row r="118" spans="1:6" x14ac:dyDescent="0.25">
      <c r="A118" s="1">
        <v>5</v>
      </c>
      <c r="B118" s="1">
        <v>47</v>
      </c>
      <c r="C118" s="2">
        <v>43914</v>
      </c>
      <c r="D118" s="1" t="s">
        <v>25</v>
      </c>
      <c r="E118" s="2">
        <v>43922</v>
      </c>
      <c r="F118" s="1">
        <f t="shared" si="1"/>
        <v>8</v>
      </c>
    </row>
    <row r="119" spans="1:6" x14ac:dyDescent="0.25">
      <c r="A119" s="1">
        <v>5</v>
      </c>
      <c r="B119" s="1">
        <v>48</v>
      </c>
      <c r="C119" s="2">
        <v>43914</v>
      </c>
      <c r="D119" s="1" t="s">
        <v>25</v>
      </c>
      <c r="E119" s="2">
        <v>43922</v>
      </c>
      <c r="F119" s="1">
        <f t="shared" si="1"/>
        <v>8</v>
      </c>
    </row>
    <row r="120" spans="1:6" x14ac:dyDescent="0.25">
      <c r="A120" s="1">
        <v>5</v>
      </c>
      <c r="B120" s="1">
        <v>49</v>
      </c>
      <c r="C120" s="2">
        <v>43914</v>
      </c>
      <c r="D120" s="1" t="s">
        <v>25</v>
      </c>
      <c r="E120" s="2">
        <v>43923</v>
      </c>
      <c r="F120" s="1">
        <f t="shared" si="1"/>
        <v>9</v>
      </c>
    </row>
    <row r="121" spans="1:6" x14ac:dyDescent="0.25">
      <c r="A121" s="1">
        <v>5</v>
      </c>
      <c r="B121" s="1">
        <v>50</v>
      </c>
      <c r="C121" s="2">
        <v>43915</v>
      </c>
      <c r="D121" s="1" t="s">
        <v>25</v>
      </c>
      <c r="E121" s="2">
        <v>43921</v>
      </c>
      <c r="F121" s="1">
        <f t="shared" si="1"/>
        <v>6</v>
      </c>
    </row>
    <row r="122" spans="1:6" x14ac:dyDescent="0.25">
      <c r="A122" s="1">
        <v>5</v>
      </c>
      <c r="B122" s="1">
        <v>51</v>
      </c>
      <c r="C122" s="2">
        <v>43915</v>
      </c>
      <c r="D122" s="1" t="s">
        <v>25</v>
      </c>
      <c r="E122" s="2">
        <v>43934</v>
      </c>
      <c r="F122" s="1">
        <f t="shared" si="1"/>
        <v>19</v>
      </c>
    </row>
    <row r="123" spans="1:6" x14ac:dyDescent="0.25">
      <c r="A123" s="1">
        <v>5</v>
      </c>
      <c r="B123" s="1">
        <v>52</v>
      </c>
      <c r="C123" s="2">
        <v>43915</v>
      </c>
      <c r="D123" s="1" t="s">
        <v>25</v>
      </c>
      <c r="E123" s="2">
        <v>43919</v>
      </c>
      <c r="F123" s="1">
        <f t="shared" si="1"/>
        <v>4</v>
      </c>
    </row>
    <row r="124" spans="1:6" x14ac:dyDescent="0.25">
      <c r="A124" s="1">
        <v>5</v>
      </c>
      <c r="B124" s="1">
        <v>53</v>
      </c>
      <c r="C124" s="2">
        <v>43915</v>
      </c>
      <c r="D124" s="1" t="s">
        <v>25</v>
      </c>
      <c r="E124" s="2">
        <v>43925</v>
      </c>
      <c r="F124" s="1">
        <f t="shared" si="1"/>
        <v>10</v>
      </c>
    </row>
    <row r="125" spans="1:6" x14ac:dyDescent="0.25">
      <c r="A125" s="1">
        <v>5</v>
      </c>
      <c r="B125" s="1">
        <v>54</v>
      </c>
      <c r="C125" s="2">
        <v>43915</v>
      </c>
      <c r="D125" s="1" t="s">
        <v>25</v>
      </c>
      <c r="E125" s="2">
        <v>43922</v>
      </c>
      <c r="F125" s="1">
        <f t="shared" si="1"/>
        <v>7</v>
      </c>
    </row>
    <row r="126" spans="1:6" x14ac:dyDescent="0.25">
      <c r="A126" s="1">
        <v>5</v>
      </c>
      <c r="B126" s="1">
        <v>55</v>
      </c>
      <c r="C126" s="2">
        <v>43915</v>
      </c>
      <c r="D126" s="1" t="s">
        <v>25</v>
      </c>
      <c r="E126" s="2">
        <v>43926</v>
      </c>
      <c r="F126" s="1">
        <f t="shared" si="1"/>
        <v>11</v>
      </c>
    </row>
    <row r="127" spans="1:6" x14ac:dyDescent="0.25">
      <c r="A127" s="1">
        <v>5</v>
      </c>
      <c r="B127" s="1">
        <v>56</v>
      </c>
      <c r="C127" s="2">
        <v>43915</v>
      </c>
      <c r="D127" s="1" t="s">
        <v>25</v>
      </c>
      <c r="E127" s="2">
        <v>43925</v>
      </c>
      <c r="F127" s="1">
        <f t="shared" si="1"/>
        <v>10</v>
      </c>
    </row>
    <row r="128" spans="1:6" x14ac:dyDescent="0.25">
      <c r="A128" s="1">
        <v>5</v>
      </c>
      <c r="B128" s="1">
        <v>57</v>
      </c>
      <c r="C128" s="2">
        <v>43915</v>
      </c>
      <c r="D128" s="1" t="s">
        <v>25</v>
      </c>
      <c r="E128" s="2">
        <v>43920</v>
      </c>
      <c r="F128" s="1">
        <f t="shared" si="1"/>
        <v>5</v>
      </c>
    </row>
    <row r="129" spans="1:6" x14ac:dyDescent="0.25">
      <c r="A129" s="1">
        <v>5</v>
      </c>
      <c r="B129" s="1">
        <v>58</v>
      </c>
      <c r="C129" s="2">
        <v>43916</v>
      </c>
      <c r="D129" s="1" t="s">
        <v>25</v>
      </c>
      <c r="E129" s="2">
        <v>43921</v>
      </c>
      <c r="F129" s="1">
        <f t="shared" si="1"/>
        <v>5</v>
      </c>
    </row>
    <row r="130" spans="1:6" x14ac:dyDescent="0.25">
      <c r="A130" s="1">
        <v>5</v>
      </c>
      <c r="B130" s="1">
        <v>59</v>
      </c>
      <c r="C130" s="2">
        <v>43916</v>
      </c>
      <c r="D130" s="1" t="s">
        <v>25</v>
      </c>
      <c r="E130" s="2">
        <v>43926</v>
      </c>
      <c r="F130" s="1">
        <f t="shared" si="1"/>
        <v>10</v>
      </c>
    </row>
    <row r="131" spans="1:6" x14ac:dyDescent="0.25">
      <c r="A131" s="1">
        <v>5</v>
      </c>
      <c r="B131" s="1">
        <v>60</v>
      </c>
      <c r="C131" s="2">
        <v>43917</v>
      </c>
      <c r="D131" s="1" t="s">
        <v>25</v>
      </c>
      <c r="E131" s="2">
        <v>43922</v>
      </c>
      <c r="F131" s="1">
        <f t="shared" si="1"/>
        <v>5</v>
      </c>
    </row>
    <row r="132" spans="1:6" x14ac:dyDescent="0.25">
      <c r="A132" s="1">
        <v>5</v>
      </c>
      <c r="B132" s="1">
        <v>61</v>
      </c>
      <c r="C132" s="2">
        <v>43918</v>
      </c>
      <c r="D132" s="1" t="s">
        <v>25</v>
      </c>
      <c r="E132" s="2">
        <v>43922</v>
      </c>
      <c r="F132" s="1">
        <f t="shared" si="1"/>
        <v>4</v>
      </c>
    </row>
    <row r="133" spans="1:6" x14ac:dyDescent="0.25">
      <c r="A133" s="1">
        <v>5</v>
      </c>
      <c r="B133" s="1">
        <v>62</v>
      </c>
      <c r="C133" s="2">
        <v>43918</v>
      </c>
      <c r="D133" s="1" t="s">
        <v>25</v>
      </c>
      <c r="E133" s="2">
        <v>43924</v>
      </c>
      <c r="F133" s="1">
        <f t="shared" ref="F133:F196" si="2">E133-C133</f>
        <v>6</v>
      </c>
    </row>
    <row r="134" spans="1:6" x14ac:dyDescent="0.25">
      <c r="A134" s="1">
        <v>10</v>
      </c>
      <c r="B134" s="1">
        <v>1</v>
      </c>
      <c r="C134" s="2">
        <v>43917</v>
      </c>
      <c r="D134" s="1" t="s">
        <v>24</v>
      </c>
      <c r="E134" s="2">
        <v>43922</v>
      </c>
      <c r="F134" s="1">
        <f t="shared" si="2"/>
        <v>5</v>
      </c>
    </row>
    <row r="135" spans="1:6" x14ac:dyDescent="0.25">
      <c r="A135" s="1">
        <v>10</v>
      </c>
      <c r="B135" s="1">
        <v>2</v>
      </c>
      <c r="C135" s="2">
        <v>43917</v>
      </c>
      <c r="D135" s="1" t="s">
        <v>24</v>
      </c>
      <c r="E135" s="2">
        <v>43925</v>
      </c>
      <c r="F135" s="1">
        <f t="shared" si="2"/>
        <v>8</v>
      </c>
    </row>
    <row r="136" spans="1:6" x14ac:dyDescent="0.25">
      <c r="A136" s="1">
        <v>10</v>
      </c>
      <c r="B136" s="1">
        <v>3</v>
      </c>
      <c r="C136" s="2">
        <v>43917</v>
      </c>
      <c r="D136" s="1" t="s">
        <v>24</v>
      </c>
      <c r="E136" s="2">
        <v>43925</v>
      </c>
      <c r="F136" s="1">
        <f t="shared" si="2"/>
        <v>8</v>
      </c>
    </row>
    <row r="137" spans="1:6" x14ac:dyDescent="0.25">
      <c r="A137" s="1">
        <v>10</v>
      </c>
      <c r="B137" s="1">
        <v>4</v>
      </c>
      <c r="C137" s="2">
        <v>43917</v>
      </c>
      <c r="D137" s="1" t="s">
        <v>25</v>
      </c>
      <c r="E137" s="2">
        <v>43927</v>
      </c>
      <c r="F137" s="1">
        <f t="shared" si="2"/>
        <v>10</v>
      </c>
    </row>
    <row r="138" spans="1:6" x14ac:dyDescent="0.25">
      <c r="A138" s="1">
        <v>10</v>
      </c>
      <c r="B138" s="1">
        <v>5</v>
      </c>
      <c r="C138" s="2">
        <v>43917</v>
      </c>
      <c r="D138" s="1" t="s">
        <v>25</v>
      </c>
      <c r="E138" s="2">
        <v>43922</v>
      </c>
      <c r="F138" s="1">
        <f t="shared" si="2"/>
        <v>5</v>
      </c>
    </row>
    <row r="139" spans="1:6" x14ac:dyDescent="0.25">
      <c r="A139" s="1">
        <v>10</v>
      </c>
      <c r="B139" s="1">
        <v>6</v>
      </c>
      <c r="C139" s="2">
        <v>43917</v>
      </c>
      <c r="D139" s="1" t="s">
        <v>25</v>
      </c>
      <c r="E139" s="2">
        <v>43923</v>
      </c>
      <c r="F139" s="1">
        <f t="shared" si="2"/>
        <v>6</v>
      </c>
    </row>
    <row r="140" spans="1:6" x14ac:dyDescent="0.25">
      <c r="A140" s="1">
        <v>10</v>
      </c>
      <c r="B140" s="1">
        <v>7</v>
      </c>
      <c r="C140" s="2">
        <v>43917</v>
      </c>
      <c r="D140" s="1" t="s">
        <v>24</v>
      </c>
      <c r="E140" s="2">
        <v>43939</v>
      </c>
      <c r="F140" s="1">
        <f t="shared" si="2"/>
        <v>22</v>
      </c>
    </row>
    <row r="141" spans="1:6" x14ac:dyDescent="0.25">
      <c r="A141" s="1">
        <v>10</v>
      </c>
      <c r="B141" s="1">
        <v>8</v>
      </c>
      <c r="C141" s="2">
        <v>43918</v>
      </c>
      <c r="D141" s="1" t="s">
        <v>25</v>
      </c>
      <c r="E141" s="2">
        <v>43942</v>
      </c>
      <c r="F141" s="1">
        <f t="shared" si="2"/>
        <v>24</v>
      </c>
    </row>
    <row r="142" spans="1:6" x14ac:dyDescent="0.25">
      <c r="A142" s="1">
        <v>10</v>
      </c>
      <c r="B142" s="1">
        <v>9</v>
      </c>
      <c r="C142" s="2">
        <v>43918</v>
      </c>
      <c r="D142" s="1" t="s">
        <v>25</v>
      </c>
      <c r="E142" s="2">
        <v>43926</v>
      </c>
      <c r="F142" s="1">
        <f t="shared" si="2"/>
        <v>8</v>
      </c>
    </row>
    <row r="143" spans="1:6" x14ac:dyDescent="0.25">
      <c r="A143" s="1">
        <v>10</v>
      </c>
      <c r="B143" s="1">
        <v>10</v>
      </c>
      <c r="C143" s="2">
        <v>43918</v>
      </c>
      <c r="D143" s="1" t="s">
        <v>24</v>
      </c>
      <c r="E143" s="2">
        <v>43928</v>
      </c>
      <c r="F143" s="1">
        <f t="shared" si="2"/>
        <v>10</v>
      </c>
    </row>
    <row r="144" spans="1:6" x14ac:dyDescent="0.25">
      <c r="A144" s="1">
        <v>10</v>
      </c>
      <c r="B144" s="1">
        <v>12</v>
      </c>
      <c r="C144" s="2">
        <v>43918</v>
      </c>
      <c r="D144" s="1" t="s">
        <v>24</v>
      </c>
      <c r="E144" s="2">
        <v>43922</v>
      </c>
      <c r="F144" s="1">
        <f t="shared" si="2"/>
        <v>4</v>
      </c>
    </row>
    <row r="145" spans="1:6" x14ac:dyDescent="0.25">
      <c r="A145" s="1">
        <v>10</v>
      </c>
      <c r="B145" s="1">
        <v>13</v>
      </c>
      <c r="C145" s="2">
        <v>43918</v>
      </c>
      <c r="D145" s="1" t="s">
        <v>25</v>
      </c>
      <c r="E145" s="2">
        <v>43925</v>
      </c>
      <c r="F145" s="1">
        <f t="shared" si="2"/>
        <v>7</v>
      </c>
    </row>
    <row r="146" spans="1:6" x14ac:dyDescent="0.25">
      <c r="A146" s="1">
        <v>10</v>
      </c>
      <c r="B146" s="1">
        <v>14</v>
      </c>
      <c r="C146" s="2">
        <v>43918</v>
      </c>
      <c r="D146" s="1" t="s">
        <v>25</v>
      </c>
      <c r="E146" s="2">
        <v>43924</v>
      </c>
      <c r="F146" s="1">
        <f t="shared" si="2"/>
        <v>6</v>
      </c>
    </row>
    <row r="147" spans="1:6" x14ac:dyDescent="0.25">
      <c r="A147" s="1">
        <v>10</v>
      </c>
      <c r="B147" s="1">
        <v>15</v>
      </c>
      <c r="C147" s="2">
        <v>43918</v>
      </c>
      <c r="D147" s="1" t="s">
        <v>25</v>
      </c>
      <c r="E147" s="2">
        <v>43923</v>
      </c>
      <c r="F147" s="1">
        <f t="shared" si="2"/>
        <v>5</v>
      </c>
    </row>
    <row r="148" spans="1:6" x14ac:dyDescent="0.25">
      <c r="A148" s="1">
        <v>10</v>
      </c>
      <c r="B148" s="1">
        <v>16</v>
      </c>
      <c r="C148" s="2">
        <v>43918</v>
      </c>
      <c r="D148" s="1" t="s">
        <v>25</v>
      </c>
      <c r="E148" s="2">
        <v>43924</v>
      </c>
      <c r="F148" s="1">
        <f t="shared" si="2"/>
        <v>6</v>
      </c>
    </row>
    <row r="149" spans="1:6" x14ac:dyDescent="0.25">
      <c r="A149" s="1">
        <v>10</v>
      </c>
      <c r="B149" s="1">
        <v>17</v>
      </c>
      <c r="C149" s="2">
        <v>43918</v>
      </c>
      <c r="D149" s="1" t="s">
        <v>25</v>
      </c>
      <c r="E149" s="2">
        <v>43923</v>
      </c>
      <c r="F149" s="1">
        <f t="shared" si="2"/>
        <v>5</v>
      </c>
    </row>
    <row r="150" spans="1:6" x14ac:dyDescent="0.25">
      <c r="A150" s="1">
        <v>10</v>
      </c>
      <c r="B150" s="1">
        <v>18</v>
      </c>
      <c r="C150" s="2">
        <v>43918</v>
      </c>
      <c r="D150" s="1" t="s">
        <v>24</v>
      </c>
      <c r="E150" s="2">
        <v>43921</v>
      </c>
      <c r="F150" s="1">
        <f t="shared" si="2"/>
        <v>3</v>
      </c>
    </row>
    <row r="151" spans="1:6" x14ac:dyDescent="0.25">
      <c r="A151" s="1">
        <v>10</v>
      </c>
      <c r="B151" s="1">
        <v>19</v>
      </c>
      <c r="C151" s="2">
        <v>43918</v>
      </c>
      <c r="D151" s="1" t="s">
        <v>25</v>
      </c>
      <c r="E151" s="2">
        <v>43933</v>
      </c>
      <c r="F151" s="1">
        <f t="shared" si="2"/>
        <v>15</v>
      </c>
    </row>
    <row r="152" spans="1:6" x14ac:dyDescent="0.25">
      <c r="A152" s="1">
        <v>10</v>
      </c>
      <c r="B152" s="1">
        <v>20</v>
      </c>
      <c r="C152" s="2">
        <v>43919</v>
      </c>
      <c r="D152" s="1" t="s">
        <v>25</v>
      </c>
      <c r="E152" s="2">
        <v>43942</v>
      </c>
      <c r="F152" s="1">
        <f t="shared" si="2"/>
        <v>23</v>
      </c>
    </row>
    <row r="153" spans="1:6" x14ac:dyDescent="0.25">
      <c r="A153" s="1">
        <v>10</v>
      </c>
      <c r="B153" s="1">
        <v>21</v>
      </c>
      <c r="C153" s="2">
        <v>43919</v>
      </c>
      <c r="D153" s="1" t="s">
        <v>25</v>
      </c>
      <c r="E153" s="2">
        <v>43924</v>
      </c>
      <c r="F153" s="1">
        <f t="shared" si="2"/>
        <v>5</v>
      </c>
    </row>
    <row r="154" spans="1:6" x14ac:dyDescent="0.25">
      <c r="A154" s="1">
        <v>10</v>
      </c>
      <c r="B154" s="1">
        <v>22</v>
      </c>
      <c r="C154" s="2">
        <v>43919</v>
      </c>
      <c r="D154" s="1" t="s">
        <v>24</v>
      </c>
      <c r="E154" s="2">
        <v>43921</v>
      </c>
      <c r="F154" s="1">
        <f t="shared" si="2"/>
        <v>2</v>
      </c>
    </row>
    <row r="155" spans="1:6" x14ac:dyDescent="0.25">
      <c r="A155" s="1">
        <v>10</v>
      </c>
      <c r="B155" s="1">
        <v>23</v>
      </c>
      <c r="C155" s="2">
        <v>43919</v>
      </c>
      <c r="D155" s="1" t="s">
        <v>25</v>
      </c>
      <c r="E155" s="2">
        <v>43924</v>
      </c>
      <c r="F155" s="1">
        <f t="shared" si="2"/>
        <v>5</v>
      </c>
    </row>
    <row r="156" spans="1:6" x14ac:dyDescent="0.25">
      <c r="A156" s="1">
        <v>10</v>
      </c>
      <c r="B156" s="1">
        <v>24</v>
      </c>
      <c r="C156" s="2">
        <v>43919</v>
      </c>
      <c r="D156" s="1" t="s">
        <v>25</v>
      </c>
      <c r="E156" s="2">
        <v>43924</v>
      </c>
      <c r="F156" s="1">
        <f t="shared" si="2"/>
        <v>5</v>
      </c>
    </row>
    <row r="157" spans="1:6" x14ac:dyDescent="0.25">
      <c r="A157" s="1">
        <v>10</v>
      </c>
      <c r="B157" s="1">
        <v>25</v>
      </c>
      <c r="C157" s="2">
        <v>43919</v>
      </c>
      <c r="D157" s="1" t="s">
        <v>25</v>
      </c>
      <c r="E157" s="2">
        <v>43924</v>
      </c>
      <c r="F157" s="1">
        <f t="shared" si="2"/>
        <v>5</v>
      </c>
    </row>
    <row r="158" spans="1:6" x14ac:dyDescent="0.25">
      <c r="A158" s="1">
        <v>10</v>
      </c>
      <c r="B158" s="1">
        <v>26</v>
      </c>
      <c r="C158" s="2">
        <v>43919</v>
      </c>
      <c r="D158" s="1" t="s">
        <v>24</v>
      </c>
      <c r="E158" s="2">
        <v>43923</v>
      </c>
      <c r="F158" s="1">
        <f t="shared" si="2"/>
        <v>4</v>
      </c>
    </row>
    <row r="159" spans="1:6" x14ac:dyDescent="0.25">
      <c r="A159" s="1">
        <v>10</v>
      </c>
      <c r="B159" s="1">
        <v>27</v>
      </c>
      <c r="C159" s="2">
        <v>43919</v>
      </c>
      <c r="D159" s="1" t="s">
        <v>25</v>
      </c>
      <c r="E159" s="2">
        <v>43924</v>
      </c>
      <c r="F159" s="1">
        <f t="shared" si="2"/>
        <v>5</v>
      </c>
    </row>
    <row r="160" spans="1:6" x14ac:dyDescent="0.25">
      <c r="A160" s="1">
        <v>10</v>
      </c>
      <c r="B160" s="1">
        <v>28</v>
      </c>
      <c r="C160" s="2">
        <v>43919</v>
      </c>
      <c r="D160" s="1" t="s">
        <v>25</v>
      </c>
      <c r="E160" s="2">
        <v>43929</v>
      </c>
      <c r="F160" s="1">
        <f t="shared" si="2"/>
        <v>10</v>
      </c>
    </row>
    <row r="161" spans="1:6" x14ac:dyDescent="0.25">
      <c r="A161" s="1">
        <v>10</v>
      </c>
      <c r="B161" s="1">
        <v>29</v>
      </c>
      <c r="C161" s="2">
        <v>43920</v>
      </c>
      <c r="D161" s="1" t="s">
        <v>24</v>
      </c>
      <c r="E161" s="2">
        <v>43930</v>
      </c>
      <c r="F161" s="1">
        <f t="shared" si="2"/>
        <v>10</v>
      </c>
    </row>
    <row r="162" spans="1:6" x14ac:dyDescent="0.25">
      <c r="A162" s="1">
        <v>10</v>
      </c>
      <c r="B162" s="1">
        <v>30</v>
      </c>
      <c r="C162" s="2">
        <v>43920</v>
      </c>
      <c r="D162" s="1" t="s">
        <v>25</v>
      </c>
      <c r="E162" s="2">
        <v>43935</v>
      </c>
      <c r="F162" s="1">
        <f t="shared" si="2"/>
        <v>15</v>
      </c>
    </row>
    <row r="163" spans="1:6" x14ac:dyDescent="0.25">
      <c r="A163" s="1">
        <v>10</v>
      </c>
      <c r="B163" s="1">
        <v>31</v>
      </c>
      <c r="C163" s="2">
        <v>43920</v>
      </c>
      <c r="D163" s="1" t="s">
        <v>25</v>
      </c>
      <c r="E163" s="2">
        <v>43925</v>
      </c>
      <c r="F163" s="1">
        <f t="shared" si="2"/>
        <v>5</v>
      </c>
    </row>
    <row r="164" spans="1:6" x14ac:dyDescent="0.25">
      <c r="A164" s="1">
        <v>10</v>
      </c>
      <c r="B164" s="1">
        <v>32</v>
      </c>
      <c r="C164" s="2">
        <v>43920</v>
      </c>
      <c r="D164" s="1" t="s">
        <v>25</v>
      </c>
      <c r="E164" s="2">
        <v>43928</v>
      </c>
      <c r="F164" s="1">
        <f t="shared" si="2"/>
        <v>8</v>
      </c>
    </row>
    <row r="165" spans="1:6" x14ac:dyDescent="0.25">
      <c r="A165" s="1">
        <v>10</v>
      </c>
      <c r="B165" s="1">
        <v>33</v>
      </c>
      <c r="C165" s="2">
        <v>43920</v>
      </c>
      <c r="D165" s="1" t="s">
        <v>25</v>
      </c>
      <c r="E165" s="2">
        <v>43941</v>
      </c>
      <c r="F165" s="1">
        <f t="shared" si="2"/>
        <v>21</v>
      </c>
    </row>
    <row r="166" spans="1:6" x14ac:dyDescent="0.25">
      <c r="A166" s="1">
        <v>10</v>
      </c>
      <c r="B166" s="1">
        <v>34</v>
      </c>
      <c r="C166" s="2">
        <v>43920</v>
      </c>
      <c r="D166" s="1" t="s">
        <v>25</v>
      </c>
      <c r="E166" s="2">
        <v>43925</v>
      </c>
      <c r="F166" s="1">
        <f t="shared" si="2"/>
        <v>5</v>
      </c>
    </row>
    <row r="167" spans="1:6" x14ac:dyDescent="0.25">
      <c r="A167" s="1">
        <v>10</v>
      </c>
      <c r="B167" s="1">
        <v>35</v>
      </c>
      <c r="C167" s="2">
        <v>43920</v>
      </c>
      <c r="D167" s="1" t="s">
        <v>24</v>
      </c>
      <c r="E167" s="2">
        <v>43924</v>
      </c>
      <c r="F167" s="1">
        <f t="shared" si="2"/>
        <v>4</v>
      </c>
    </row>
    <row r="168" spans="1:6" x14ac:dyDescent="0.25">
      <c r="A168" s="1">
        <v>10</v>
      </c>
      <c r="B168" s="1">
        <v>36</v>
      </c>
      <c r="C168" s="2">
        <v>43920</v>
      </c>
      <c r="D168" s="1" t="s">
        <v>24</v>
      </c>
      <c r="E168" s="2">
        <v>43924</v>
      </c>
      <c r="F168" s="1">
        <f t="shared" si="2"/>
        <v>4</v>
      </c>
    </row>
    <row r="169" spans="1:6" x14ac:dyDescent="0.25">
      <c r="A169" s="1">
        <v>10</v>
      </c>
      <c r="B169" s="1">
        <v>37</v>
      </c>
      <c r="C169" s="2">
        <v>43920</v>
      </c>
      <c r="D169" s="1" t="s">
        <v>25</v>
      </c>
      <c r="E169" s="2">
        <v>43923</v>
      </c>
      <c r="F169" s="1">
        <f t="shared" si="2"/>
        <v>3</v>
      </c>
    </row>
    <row r="170" spans="1:6" x14ac:dyDescent="0.25">
      <c r="A170" s="1">
        <v>10</v>
      </c>
      <c r="B170" s="1">
        <v>38</v>
      </c>
      <c r="C170" s="2">
        <v>43921</v>
      </c>
      <c r="D170" s="1" t="s">
        <v>25</v>
      </c>
      <c r="E170" s="2">
        <v>43933</v>
      </c>
      <c r="F170" s="1">
        <f t="shared" si="2"/>
        <v>12</v>
      </c>
    </row>
    <row r="171" spans="1:6" x14ac:dyDescent="0.25">
      <c r="A171" s="1">
        <v>10</v>
      </c>
      <c r="B171" s="1">
        <v>39</v>
      </c>
      <c r="C171" s="2">
        <v>43921</v>
      </c>
      <c r="D171" s="1" t="s">
        <v>24</v>
      </c>
      <c r="E171" s="2">
        <v>43925</v>
      </c>
      <c r="F171" s="1">
        <f t="shared" si="2"/>
        <v>4</v>
      </c>
    </row>
    <row r="172" spans="1:6" x14ac:dyDescent="0.25">
      <c r="A172" s="1">
        <v>10</v>
      </c>
      <c r="B172" s="1">
        <v>40</v>
      </c>
      <c r="C172" s="2">
        <v>43921</v>
      </c>
      <c r="D172" s="1" t="s">
        <v>25</v>
      </c>
      <c r="E172" s="2">
        <v>43926</v>
      </c>
      <c r="F172" s="1">
        <f t="shared" si="2"/>
        <v>5</v>
      </c>
    </row>
    <row r="173" spans="1:6" x14ac:dyDescent="0.25">
      <c r="A173" s="1">
        <v>10</v>
      </c>
      <c r="B173" s="1">
        <v>41</v>
      </c>
      <c r="C173" s="2">
        <v>43922</v>
      </c>
      <c r="D173" s="1" t="s">
        <v>25</v>
      </c>
      <c r="E173" s="2">
        <v>43933</v>
      </c>
      <c r="F173" s="1">
        <f t="shared" si="2"/>
        <v>11</v>
      </c>
    </row>
    <row r="174" spans="1:6" x14ac:dyDescent="0.25">
      <c r="A174" s="1">
        <v>10</v>
      </c>
      <c r="B174" s="1">
        <v>42</v>
      </c>
      <c r="C174" s="2">
        <v>43923</v>
      </c>
      <c r="D174" s="1" t="s">
        <v>24</v>
      </c>
      <c r="E174" s="2">
        <v>43929</v>
      </c>
      <c r="F174" s="1">
        <f t="shared" si="2"/>
        <v>6</v>
      </c>
    </row>
    <row r="175" spans="1:6" x14ac:dyDescent="0.25">
      <c r="A175" s="1">
        <v>10</v>
      </c>
      <c r="B175" s="1">
        <v>43</v>
      </c>
      <c r="C175" s="2">
        <v>43923</v>
      </c>
      <c r="D175" s="1" t="s">
        <v>25</v>
      </c>
      <c r="E175" s="2">
        <v>43943</v>
      </c>
      <c r="F175" s="1">
        <f t="shared" si="2"/>
        <v>20</v>
      </c>
    </row>
    <row r="176" spans="1:6" x14ac:dyDescent="0.25">
      <c r="A176" s="1">
        <v>10</v>
      </c>
      <c r="B176" s="1">
        <v>44</v>
      </c>
      <c r="C176" s="2">
        <v>43924</v>
      </c>
      <c r="D176" s="1" t="s">
        <v>25</v>
      </c>
      <c r="E176" s="2">
        <v>43930</v>
      </c>
      <c r="F176" s="1">
        <f t="shared" si="2"/>
        <v>6</v>
      </c>
    </row>
    <row r="177" spans="1:6" x14ac:dyDescent="0.25">
      <c r="A177" s="1">
        <v>15</v>
      </c>
      <c r="B177" s="1">
        <v>1</v>
      </c>
      <c r="C177" s="2">
        <v>43930</v>
      </c>
      <c r="D177" s="1" t="s">
        <v>25</v>
      </c>
      <c r="E177" s="2">
        <v>43946</v>
      </c>
      <c r="F177" s="1">
        <f t="shared" si="2"/>
        <v>16</v>
      </c>
    </row>
    <row r="178" spans="1:6" x14ac:dyDescent="0.25">
      <c r="A178" s="1">
        <v>15</v>
      </c>
      <c r="B178" s="1">
        <v>2</v>
      </c>
      <c r="C178" s="2">
        <v>43930</v>
      </c>
      <c r="D178" s="1" t="s">
        <v>24</v>
      </c>
      <c r="E178" s="2">
        <v>43939</v>
      </c>
      <c r="F178" s="1">
        <f t="shared" si="2"/>
        <v>9</v>
      </c>
    </row>
    <row r="179" spans="1:6" x14ac:dyDescent="0.25">
      <c r="A179" s="1">
        <v>15</v>
      </c>
      <c r="B179" s="1">
        <v>3</v>
      </c>
      <c r="C179" s="2">
        <v>43930</v>
      </c>
      <c r="D179" s="1" t="s">
        <v>25</v>
      </c>
      <c r="E179" s="2">
        <v>43944</v>
      </c>
      <c r="F179" s="1">
        <f t="shared" si="2"/>
        <v>14</v>
      </c>
    </row>
    <row r="180" spans="1:6" x14ac:dyDescent="0.25">
      <c r="A180" s="1">
        <v>15</v>
      </c>
      <c r="B180" s="1">
        <v>4</v>
      </c>
      <c r="C180" s="2">
        <v>43930</v>
      </c>
      <c r="D180" s="1" t="s">
        <v>25</v>
      </c>
      <c r="E180" s="2">
        <v>43941</v>
      </c>
      <c r="F180" s="1">
        <f t="shared" si="2"/>
        <v>11</v>
      </c>
    </row>
    <row r="181" spans="1:6" x14ac:dyDescent="0.25">
      <c r="A181" s="1">
        <v>15</v>
      </c>
      <c r="B181" s="1">
        <v>5</v>
      </c>
      <c r="C181" s="2">
        <v>43930</v>
      </c>
      <c r="D181" s="1" t="s">
        <v>24</v>
      </c>
      <c r="E181" s="2">
        <v>43941</v>
      </c>
      <c r="F181" s="1">
        <f t="shared" si="2"/>
        <v>11</v>
      </c>
    </row>
    <row r="182" spans="1:6" x14ac:dyDescent="0.25">
      <c r="A182" s="1">
        <v>15</v>
      </c>
      <c r="B182" s="1">
        <v>6</v>
      </c>
      <c r="C182" s="2">
        <v>43930</v>
      </c>
      <c r="D182" s="1" t="s">
        <v>24</v>
      </c>
      <c r="E182" s="2">
        <v>43933</v>
      </c>
      <c r="F182" s="1">
        <f t="shared" si="2"/>
        <v>3</v>
      </c>
    </row>
    <row r="183" spans="1:6" x14ac:dyDescent="0.25">
      <c r="A183" s="1">
        <v>15</v>
      </c>
      <c r="B183" s="1">
        <v>8</v>
      </c>
      <c r="C183" s="2">
        <v>43930</v>
      </c>
      <c r="D183" s="1" t="s">
        <v>25</v>
      </c>
      <c r="E183" s="2">
        <v>43940</v>
      </c>
      <c r="F183" s="1">
        <f t="shared" si="2"/>
        <v>10</v>
      </c>
    </row>
    <row r="184" spans="1:6" x14ac:dyDescent="0.25">
      <c r="A184" s="1">
        <v>15</v>
      </c>
      <c r="B184" s="1">
        <v>9</v>
      </c>
      <c r="C184" s="2">
        <v>43930</v>
      </c>
      <c r="D184" s="1" t="s">
        <v>25</v>
      </c>
      <c r="E184" s="2">
        <v>43941</v>
      </c>
      <c r="F184" s="1">
        <f t="shared" si="2"/>
        <v>11</v>
      </c>
    </row>
    <row r="185" spans="1:6" x14ac:dyDescent="0.25">
      <c r="A185" s="1">
        <v>15</v>
      </c>
      <c r="B185" s="1">
        <v>10</v>
      </c>
      <c r="C185" s="2">
        <v>43930</v>
      </c>
      <c r="D185" s="1" t="s">
        <v>25</v>
      </c>
      <c r="E185" s="2">
        <v>43946</v>
      </c>
      <c r="F185" s="1">
        <f t="shared" si="2"/>
        <v>16</v>
      </c>
    </row>
    <row r="186" spans="1:6" x14ac:dyDescent="0.25">
      <c r="A186" s="1">
        <v>15</v>
      </c>
      <c r="B186" s="1">
        <v>11</v>
      </c>
      <c r="C186" s="2">
        <v>43930</v>
      </c>
      <c r="D186" s="1" t="s">
        <v>25</v>
      </c>
      <c r="E186" s="2">
        <v>43939</v>
      </c>
      <c r="F186" s="1">
        <f t="shared" si="2"/>
        <v>9</v>
      </c>
    </row>
    <row r="187" spans="1:6" x14ac:dyDescent="0.25">
      <c r="A187" s="1">
        <v>15</v>
      </c>
      <c r="B187" s="1">
        <v>12</v>
      </c>
      <c r="C187" s="2">
        <v>43930</v>
      </c>
      <c r="D187" s="1" t="s">
        <v>24</v>
      </c>
      <c r="E187" s="2">
        <v>43943</v>
      </c>
      <c r="F187" s="1">
        <f t="shared" si="2"/>
        <v>13</v>
      </c>
    </row>
    <row r="188" spans="1:6" x14ac:dyDescent="0.25">
      <c r="A188" s="1">
        <v>15</v>
      </c>
      <c r="B188" s="1">
        <v>13</v>
      </c>
      <c r="C188" s="2">
        <v>43930</v>
      </c>
      <c r="D188" s="1" t="s">
        <v>24</v>
      </c>
      <c r="E188" s="2">
        <v>43939</v>
      </c>
      <c r="F188" s="1">
        <f t="shared" si="2"/>
        <v>9</v>
      </c>
    </row>
    <row r="189" spans="1:6" x14ac:dyDescent="0.25">
      <c r="A189" s="1">
        <v>15</v>
      </c>
      <c r="B189" s="1">
        <v>14</v>
      </c>
      <c r="C189" s="2">
        <v>43930</v>
      </c>
      <c r="D189" s="1" t="s">
        <v>25</v>
      </c>
      <c r="E189" s="2">
        <v>43943</v>
      </c>
      <c r="F189" s="1">
        <f t="shared" si="2"/>
        <v>13</v>
      </c>
    </row>
    <row r="190" spans="1:6" x14ac:dyDescent="0.25">
      <c r="A190" s="1">
        <v>15</v>
      </c>
      <c r="B190" s="1">
        <v>15</v>
      </c>
      <c r="C190" s="2">
        <v>43930</v>
      </c>
      <c r="D190" s="1" t="s">
        <v>25</v>
      </c>
      <c r="E190" s="2">
        <v>43943</v>
      </c>
      <c r="F190" s="1">
        <f t="shared" si="2"/>
        <v>13</v>
      </c>
    </row>
    <row r="191" spans="1:6" x14ac:dyDescent="0.25">
      <c r="A191" s="1">
        <v>15</v>
      </c>
      <c r="B191" s="1">
        <v>16</v>
      </c>
      <c r="C191" s="2">
        <v>43931</v>
      </c>
      <c r="D191" s="1" t="s">
        <v>25</v>
      </c>
      <c r="E191" s="2">
        <v>43942</v>
      </c>
      <c r="F191" s="1">
        <f t="shared" si="2"/>
        <v>11</v>
      </c>
    </row>
    <row r="192" spans="1:6" x14ac:dyDescent="0.25">
      <c r="A192" s="1">
        <v>15</v>
      </c>
      <c r="B192" s="1">
        <v>17</v>
      </c>
      <c r="C192" s="2">
        <v>43931</v>
      </c>
      <c r="D192" s="1" t="s">
        <v>25</v>
      </c>
      <c r="E192" s="2">
        <v>43942</v>
      </c>
      <c r="F192" s="1">
        <f t="shared" si="2"/>
        <v>11</v>
      </c>
    </row>
    <row r="193" spans="1:6" x14ac:dyDescent="0.25">
      <c r="A193" s="1">
        <v>15</v>
      </c>
      <c r="B193" s="1">
        <v>18</v>
      </c>
      <c r="C193" s="2">
        <v>43931</v>
      </c>
      <c r="D193" s="1" t="s">
        <v>25</v>
      </c>
      <c r="E193" s="2">
        <v>43951</v>
      </c>
      <c r="F193" s="1">
        <f t="shared" si="2"/>
        <v>20</v>
      </c>
    </row>
    <row r="194" spans="1:6" x14ac:dyDescent="0.25">
      <c r="A194" s="1">
        <v>15</v>
      </c>
      <c r="B194" s="1">
        <v>19</v>
      </c>
      <c r="C194" s="2">
        <v>43931</v>
      </c>
      <c r="D194" s="1" t="s">
        <v>25</v>
      </c>
      <c r="E194" s="2">
        <v>43943</v>
      </c>
      <c r="F194" s="1">
        <f t="shared" si="2"/>
        <v>12</v>
      </c>
    </row>
    <row r="195" spans="1:6" x14ac:dyDescent="0.25">
      <c r="A195" s="1">
        <v>15</v>
      </c>
      <c r="B195" s="1">
        <v>20</v>
      </c>
      <c r="C195" s="2">
        <v>43931</v>
      </c>
      <c r="D195" s="1" t="s">
        <v>24</v>
      </c>
      <c r="E195" s="2">
        <v>43935</v>
      </c>
      <c r="F195" s="1">
        <f t="shared" si="2"/>
        <v>4</v>
      </c>
    </row>
    <row r="196" spans="1:6" x14ac:dyDescent="0.25">
      <c r="A196" s="1">
        <v>15</v>
      </c>
      <c r="B196" s="1">
        <v>21</v>
      </c>
      <c r="C196" s="2">
        <v>43931</v>
      </c>
      <c r="D196" s="1" t="s">
        <v>25</v>
      </c>
      <c r="E196" s="2">
        <v>43949</v>
      </c>
      <c r="F196" s="1">
        <f t="shared" si="2"/>
        <v>18</v>
      </c>
    </row>
    <row r="197" spans="1:6" x14ac:dyDescent="0.25">
      <c r="A197" s="1">
        <v>15</v>
      </c>
      <c r="B197" s="1">
        <v>22</v>
      </c>
      <c r="C197" s="2">
        <v>43931</v>
      </c>
      <c r="D197" s="1" t="s">
        <v>25</v>
      </c>
      <c r="E197" s="2">
        <v>43943</v>
      </c>
      <c r="F197" s="1">
        <f t="shared" ref="F197:F260" si="3">E197-C197</f>
        <v>12</v>
      </c>
    </row>
    <row r="198" spans="1:6" x14ac:dyDescent="0.25">
      <c r="A198" s="1">
        <v>15</v>
      </c>
      <c r="B198" s="1">
        <v>23</v>
      </c>
      <c r="C198" s="2">
        <v>43931</v>
      </c>
      <c r="D198" s="1" t="s">
        <v>24</v>
      </c>
      <c r="E198" s="2">
        <v>43937</v>
      </c>
      <c r="F198" s="1">
        <f t="shared" si="3"/>
        <v>6</v>
      </c>
    </row>
    <row r="199" spans="1:6" x14ac:dyDescent="0.25">
      <c r="A199" s="1">
        <v>15</v>
      </c>
      <c r="B199" s="1">
        <v>24</v>
      </c>
      <c r="C199" s="2">
        <v>43931</v>
      </c>
      <c r="D199" s="1" t="s">
        <v>24</v>
      </c>
      <c r="E199" s="2">
        <v>43937</v>
      </c>
      <c r="F199" s="1">
        <f t="shared" si="3"/>
        <v>6</v>
      </c>
    </row>
    <row r="200" spans="1:6" x14ac:dyDescent="0.25">
      <c r="A200" s="1">
        <v>15</v>
      </c>
      <c r="B200" s="1">
        <v>25</v>
      </c>
      <c r="C200" s="2">
        <v>43931</v>
      </c>
      <c r="D200" s="1" t="s">
        <v>25</v>
      </c>
      <c r="E200" s="2">
        <v>43955</v>
      </c>
      <c r="F200" s="1">
        <f t="shared" si="3"/>
        <v>24</v>
      </c>
    </row>
    <row r="201" spans="1:6" x14ac:dyDescent="0.25">
      <c r="A201" s="1">
        <v>15</v>
      </c>
      <c r="B201" s="1">
        <v>26</v>
      </c>
      <c r="C201" s="2">
        <v>43931</v>
      </c>
      <c r="D201" s="1" t="s">
        <v>25</v>
      </c>
      <c r="E201" s="2">
        <v>43946</v>
      </c>
      <c r="F201" s="1">
        <f t="shared" si="3"/>
        <v>15</v>
      </c>
    </row>
    <row r="202" spans="1:6" x14ac:dyDescent="0.25">
      <c r="A202" s="1">
        <v>15</v>
      </c>
      <c r="B202" s="1">
        <v>27</v>
      </c>
      <c r="C202" s="2">
        <v>43931</v>
      </c>
      <c r="D202" s="1" t="s">
        <v>24</v>
      </c>
      <c r="E202" s="2">
        <v>43934</v>
      </c>
      <c r="F202" s="1">
        <f t="shared" si="3"/>
        <v>3</v>
      </c>
    </row>
    <row r="203" spans="1:6" x14ac:dyDescent="0.25">
      <c r="A203" s="1">
        <v>15</v>
      </c>
      <c r="B203" s="1">
        <v>28</v>
      </c>
      <c r="C203" s="2">
        <v>43931</v>
      </c>
      <c r="D203" s="1" t="s">
        <v>24</v>
      </c>
      <c r="E203" s="2">
        <v>43942</v>
      </c>
      <c r="F203" s="1">
        <f t="shared" si="3"/>
        <v>11</v>
      </c>
    </row>
    <row r="204" spans="1:6" x14ac:dyDescent="0.25">
      <c r="A204" s="1">
        <v>15</v>
      </c>
      <c r="B204" s="1">
        <v>29</v>
      </c>
      <c r="C204" s="2">
        <v>43931</v>
      </c>
      <c r="D204" s="1" t="s">
        <v>25</v>
      </c>
      <c r="E204" s="2">
        <v>43947</v>
      </c>
      <c r="F204" s="1">
        <f t="shared" si="3"/>
        <v>16</v>
      </c>
    </row>
    <row r="205" spans="1:6" x14ac:dyDescent="0.25">
      <c r="A205" s="1">
        <v>15</v>
      </c>
      <c r="B205" s="1">
        <v>30</v>
      </c>
      <c r="C205" s="2">
        <v>43931</v>
      </c>
      <c r="D205" s="1" t="s">
        <v>24</v>
      </c>
      <c r="E205" s="2">
        <v>43943</v>
      </c>
      <c r="F205" s="1">
        <f t="shared" si="3"/>
        <v>12</v>
      </c>
    </row>
    <row r="206" spans="1:6" x14ac:dyDescent="0.25">
      <c r="A206" s="1">
        <v>15</v>
      </c>
      <c r="B206" s="1">
        <v>31</v>
      </c>
      <c r="C206" s="2">
        <v>43931</v>
      </c>
      <c r="D206" s="1" t="s">
        <v>24</v>
      </c>
      <c r="E206" s="2">
        <v>43947</v>
      </c>
      <c r="F206" s="1">
        <f t="shared" si="3"/>
        <v>16</v>
      </c>
    </row>
    <row r="207" spans="1:6" x14ac:dyDescent="0.25">
      <c r="A207" s="1">
        <v>15</v>
      </c>
      <c r="B207" s="1">
        <v>33</v>
      </c>
      <c r="C207" s="2">
        <v>43931</v>
      </c>
      <c r="D207" s="1" t="s">
        <v>25</v>
      </c>
      <c r="E207" s="2">
        <v>43933</v>
      </c>
      <c r="F207" s="1">
        <f t="shared" si="3"/>
        <v>2</v>
      </c>
    </row>
    <row r="208" spans="1:6" x14ac:dyDescent="0.25">
      <c r="A208" s="1">
        <v>15</v>
      </c>
      <c r="B208" s="1">
        <v>34</v>
      </c>
      <c r="C208" s="2">
        <v>43931</v>
      </c>
      <c r="D208" s="1" t="s">
        <v>25</v>
      </c>
      <c r="E208" s="2">
        <v>43954</v>
      </c>
      <c r="F208" s="1">
        <f t="shared" si="3"/>
        <v>23</v>
      </c>
    </row>
    <row r="209" spans="1:6" x14ac:dyDescent="0.25">
      <c r="A209" s="1">
        <v>15</v>
      </c>
      <c r="B209" s="1">
        <v>35</v>
      </c>
      <c r="C209" s="2">
        <v>43932</v>
      </c>
      <c r="D209" s="1" t="s">
        <v>25</v>
      </c>
      <c r="E209" s="2">
        <v>43943</v>
      </c>
      <c r="F209" s="1">
        <f t="shared" si="3"/>
        <v>11</v>
      </c>
    </row>
    <row r="210" spans="1:6" x14ac:dyDescent="0.25">
      <c r="A210" s="1">
        <v>15</v>
      </c>
      <c r="B210" s="1">
        <v>36</v>
      </c>
      <c r="C210" s="2">
        <v>43932</v>
      </c>
      <c r="D210" s="1" t="s">
        <v>25</v>
      </c>
      <c r="E210" s="2">
        <v>43942</v>
      </c>
      <c r="F210" s="1">
        <f t="shared" si="3"/>
        <v>10</v>
      </c>
    </row>
    <row r="211" spans="1:6" x14ac:dyDescent="0.25">
      <c r="A211" s="1">
        <v>15</v>
      </c>
      <c r="B211" s="1">
        <v>37</v>
      </c>
      <c r="C211" s="2">
        <v>43932</v>
      </c>
      <c r="D211" s="1" t="s">
        <v>25</v>
      </c>
      <c r="E211" s="2">
        <v>43940</v>
      </c>
      <c r="F211" s="1">
        <f t="shared" si="3"/>
        <v>8</v>
      </c>
    </row>
    <row r="212" spans="1:6" x14ac:dyDescent="0.25">
      <c r="A212" s="1">
        <v>15</v>
      </c>
      <c r="B212" s="1">
        <v>38</v>
      </c>
      <c r="C212" s="2">
        <v>43932</v>
      </c>
      <c r="D212" s="1" t="s">
        <v>25</v>
      </c>
      <c r="E212" s="2">
        <v>43942</v>
      </c>
      <c r="F212" s="1">
        <f t="shared" si="3"/>
        <v>10</v>
      </c>
    </row>
    <row r="213" spans="1:6" x14ac:dyDescent="0.25">
      <c r="A213" s="1">
        <v>15</v>
      </c>
      <c r="B213" s="1">
        <v>39</v>
      </c>
      <c r="C213" s="2">
        <v>43932</v>
      </c>
      <c r="D213" s="1" t="s">
        <v>25</v>
      </c>
      <c r="E213" s="2">
        <v>43942</v>
      </c>
      <c r="F213" s="1">
        <f t="shared" si="3"/>
        <v>10</v>
      </c>
    </row>
    <row r="214" spans="1:6" x14ac:dyDescent="0.25">
      <c r="A214" s="1">
        <v>15</v>
      </c>
      <c r="B214" s="1">
        <v>40</v>
      </c>
      <c r="C214" s="2">
        <v>43933</v>
      </c>
      <c r="D214" s="1" t="s">
        <v>25</v>
      </c>
      <c r="E214" s="2">
        <v>43946</v>
      </c>
      <c r="F214" s="1">
        <f t="shared" si="3"/>
        <v>13</v>
      </c>
    </row>
    <row r="215" spans="1:6" x14ac:dyDescent="0.25">
      <c r="A215" s="1">
        <v>15</v>
      </c>
      <c r="B215" s="1">
        <v>41</v>
      </c>
      <c r="C215" s="2">
        <v>43933</v>
      </c>
      <c r="D215" s="1" t="s">
        <v>25</v>
      </c>
      <c r="E215" s="2">
        <v>43946</v>
      </c>
      <c r="F215" s="1">
        <f t="shared" si="3"/>
        <v>13</v>
      </c>
    </row>
    <row r="216" spans="1:6" x14ac:dyDescent="0.25">
      <c r="A216" s="1">
        <v>15</v>
      </c>
      <c r="B216" s="1">
        <v>42</v>
      </c>
      <c r="C216" s="2">
        <v>43933</v>
      </c>
      <c r="D216" s="1" t="s">
        <v>25</v>
      </c>
      <c r="E216" s="2">
        <v>43944</v>
      </c>
      <c r="F216" s="1">
        <f t="shared" si="3"/>
        <v>11</v>
      </c>
    </row>
    <row r="217" spans="1:6" x14ac:dyDescent="0.25">
      <c r="A217" s="1">
        <v>15</v>
      </c>
      <c r="B217" s="1">
        <v>43</v>
      </c>
      <c r="C217" s="2">
        <v>43933</v>
      </c>
      <c r="D217" s="1" t="s">
        <v>25</v>
      </c>
      <c r="E217" s="2">
        <v>43943</v>
      </c>
      <c r="F217" s="1">
        <f t="shared" si="3"/>
        <v>10</v>
      </c>
    </row>
    <row r="218" spans="1:6" x14ac:dyDescent="0.25">
      <c r="A218" s="1">
        <v>15</v>
      </c>
      <c r="B218" s="1">
        <v>44</v>
      </c>
      <c r="C218" s="2">
        <v>43933</v>
      </c>
      <c r="D218" s="1" t="s">
        <v>25</v>
      </c>
      <c r="E218" s="2">
        <v>43944</v>
      </c>
      <c r="F218" s="1">
        <f t="shared" si="3"/>
        <v>11</v>
      </c>
    </row>
    <row r="219" spans="1:6" x14ac:dyDescent="0.25">
      <c r="A219" s="1">
        <v>15</v>
      </c>
      <c r="B219" s="1">
        <v>45</v>
      </c>
      <c r="C219" s="2">
        <v>43934</v>
      </c>
      <c r="D219" s="1" t="s">
        <v>25</v>
      </c>
      <c r="E219" s="2">
        <v>43953</v>
      </c>
      <c r="F219" s="1">
        <f t="shared" si="3"/>
        <v>19</v>
      </c>
    </row>
    <row r="220" spans="1:6" x14ac:dyDescent="0.25">
      <c r="A220" s="1">
        <v>15</v>
      </c>
      <c r="B220" s="1">
        <v>46</v>
      </c>
      <c r="C220" s="2">
        <v>43934</v>
      </c>
      <c r="D220" s="1" t="s">
        <v>25</v>
      </c>
      <c r="E220" s="2">
        <v>43943</v>
      </c>
      <c r="F220" s="1">
        <f t="shared" si="3"/>
        <v>9</v>
      </c>
    </row>
    <row r="221" spans="1:6" x14ac:dyDescent="0.25">
      <c r="A221" s="1">
        <v>15</v>
      </c>
      <c r="B221" s="1">
        <v>47</v>
      </c>
      <c r="C221" s="2">
        <v>43934</v>
      </c>
      <c r="D221" s="1" t="s">
        <v>24</v>
      </c>
      <c r="E221" s="2">
        <v>43943</v>
      </c>
      <c r="F221" s="1">
        <f t="shared" si="3"/>
        <v>9</v>
      </c>
    </row>
    <row r="222" spans="1:6" x14ac:dyDescent="0.25">
      <c r="A222" s="1">
        <v>15</v>
      </c>
      <c r="B222" s="1">
        <v>48</v>
      </c>
      <c r="C222" s="2">
        <v>43935</v>
      </c>
      <c r="D222" s="1" t="s">
        <v>25</v>
      </c>
      <c r="E222" s="2">
        <v>43950</v>
      </c>
      <c r="F222" s="1">
        <f t="shared" si="3"/>
        <v>15</v>
      </c>
    </row>
    <row r="223" spans="1:6" x14ac:dyDescent="0.25">
      <c r="A223" s="1">
        <v>15</v>
      </c>
      <c r="B223" s="1">
        <v>49</v>
      </c>
      <c r="C223" s="2">
        <v>43935</v>
      </c>
      <c r="D223" s="1" t="s">
        <v>25</v>
      </c>
      <c r="E223" s="2">
        <v>43941</v>
      </c>
      <c r="F223" s="1">
        <f t="shared" si="3"/>
        <v>6</v>
      </c>
    </row>
    <row r="224" spans="1:6" x14ac:dyDescent="0.25">
      <c r="A224" s="1">
        <v>20</v>
      </c>
      <c r="B224" s="1">
        <v>1</v>
      </c>
      <c r="C224" s="2">
        <v>43928</v>
      </c>
      <c r="D224" s="1" t="s">
        <v>25</v>
      </c>
      <c r="E224" s="2">
        <v>43939</v>
      </c>
      <c r="F224" s="1">
        <f t="shared" si="3"/>
        <v>11</v>
      </c>
    </row>
    <row r="225" spans="1:6" x14ac:dyDescent="0.25">
      <c r="A225" s="1">
        <v>20</v>
      </c>
      <c r="B225" s="1">
        <v>2</v>
      </c>
      <c r="C225" s="2">
        <v>43928</v>
      </c>
      <c r="D225" s="1" t="s">
        <v>24</v>
      </c>
      <c r="E225" s="2">
        <v>43935</v>
      </c>
      <c r="F225" s="1">
        <f t="shared" si="3"/>
        <v>7</v>
      </c>
    </row>
    <row r="226" spans="1:6" x14ac:dyDescent="0.25">
      <c r="A226" s="1">
        <v>20</v>
      </c>
      <c r="B226" s="1">
        <v>3</v>
      </c>
      <c r="C226" s="2">
        <v>43928</v>
      </c>
      <c r="D226" s="1" t="s">
        <v>24</v>
      </c>
      <c r="E226" s="2">
        <v>43934</v>
      </c>
      <c r="F226" s="1">
        <f t="shared" si="3"/>
        <v>6</v>
      </c>
    </row>
    <row r="227" spans="1:6" x14ac:dyDescent="0.25">
      <c r="A227" s="1">
        <v>20</v>
      </c>
      <c r="B227" s="1">
        <v>4</v>
      </c>
      <c r="C227" s="2">
        <v>43928</v>
      </c>
      <c r="D227" s="1" t="s">
        <v>25</v>
      </c>
      <c r="E227" s="2">
        <v>43942</v>
      </c>
      <c r="F227" s="1">
        <f t="shared" si="3"/>
        <v>14</v>
      </c>
    </row>
    <row r="228" spans="1:6" x14ac:dyDescent="0.25">
      <c r="A228" s="1">
        <v>20</v>
      </c>
      <c r="B228" s="1">
        <v>5</v>
      </c>
      <c r="C228" s="2">
        <v>43928</v>
      </c>
      <c r="D228" s="1" t="s">
        <v>25</v>
      </c>
      <c r="E228" s="2">
        <v>43934</v>
      </c>
      <c r="F228" s="1">
        <f t="shared" si="3"/>
        <v>6</v>
      </c>
    </row>
    <row r="229" spans="1:6" x14ac:dyDescent="0.25">
      <c r="A229" s="1">
        <v>20</v>
      </c>
      <c r="B229" s="1">
        <v>6</v>
      </c>
      <c r="C229" s="2">
        <v>43928</v>
      </c>
      <c r="D229" s="1" t="s">
        <v>25</v>
      </c>
      <c r="E229" s="2">
        <v>43942</v>
      </c>
      <c r="F229" s="1">
        <f t="shared" si="3"/>
        <v>14</v>
      </c>
    </row>
    <row r="230" spans="1:6" x14ac:dyDescent="0.25">
      <c r="A230" s="1">
        <v>20</v>
      </c>
      <c r="B230" s="1">
        <v>7</v>
      </c>
      <c r="C230" s="2">
        <v>43928</v>
      </c>
      <c r="D230" s="1" t="s">
        <v>24</v>
      </c>
      <c r="E230" s="2">
        <v>43932</v>
      </c>
      <c r="F230" s="1">
        <f t="shared" si="3"/>
        <v>4</v>
      </c>
    </row>
    <row r="231" spans="1:6" x14ac:dyDescent="0.25">
      <c r="A231" s="1">
        <v>20</v>
      </c>
      <c r="B231" s="1">
        <v>8</v>
      </c>
      <c r="C231" s="2">
        <v>43928</v>
      </c>
      <c r="D231" s="1" t="s">
        <v>25</v>
      </c>
      <c r="E231" s="2">
        <v>43935</v>
      </c>
      <c r="F231" s="1">
        <f t="shared" si="3"/>
        <v>7</v>
      </c>
    </row>
    <row r="232" spans="1:6" x14ac:dyDescent="0.25">
      <c r="A232" s="1">
        <v>20</v>
      </c>
      <c r="B232" s="1">
        <v>9</v>
      </c>
      <c r="C232" s="2">
        <v>43928</v>
      </c>
      <c r="D232" s="1" t="s">
        <v>24</v>
      </c>
      <c r="E232" s="2">
        <v>43932</v>
      </c>
      <c r="F232" s="1">
        <f t="shared" si="3"/>
        <v>4</v>
      </c>
    </row>
    <row r="233" spans="1:6" x14ac:dyDescent="0.25">
      <c r="A233" s="1">
        <v>20</v>
      </c>
      <c r="B233" s="1">
        <v>10</v>
      </c>
      <c r="C233" s="2">
        <v>43928</v>
      </c>
      <c r="D233" s="1" t="s">
        <v>25</v>
      </c>
      <c r="E233" s="2">
        <v>43943</v>
      </c>
      <c r="F233" s="1">
        <f t="shared" si="3"/>
        <v>15</v>
      </c>
    </row>
    <row r="234" spans="1:6" x14ac:dyDescent="0.25">
      <c r="A234" s="1">
        <v>20</v>
      </c>
      <c r="B234" s="1">
        <v>11</v>
      </c>
      <c r="C234" s="2">
        <v>43928</v>
      </c>
      <c r="D234" s="1" t="s">
        <v>24</v>
      </c>
      <c r="E234" s="2">
        <v>43938</v>
      </c>
      <c r="F234" s="1">
        <f t="shared" si="3"/>
        <v>10</v>
      </c>
    </row>
    <row r="235" spans="1:6" x14ac:dyDescent="0.25">
      <c r="A235" s="1">
        <v>20</v>
      </c>
      <c r="B235" s="1">
        <v>12</v>
      </c>
      <c r="C235" s="2">
        <v>43928</v>
      </c>
      <c r="D235" s="1" t="s">
        <v>24</v>
      </c>
      <c r="E235" s="2">
        <v>43933</v>
      </c>
      <c r="F235" s="1">
        <f t="shared" si="3"/>
        <v>5</v>
      </c>
    </row>
    <row r="236" spans="1:6" x14ac:dyDescent="0.25">
      <c r="A236" s="1">
        <v>20</v>
      </c>
      <c r="B236" s="1">
        <v>13</v>
      </c>
      <c r="C236" s="2">
        <v>43928</v>
      </c>
      <c r="D236" s="1" t="s">
        <v>24</v>
      </c>
      <c r="E236" s="2">
        <v>43933</v>
      </c>
      <c r="F236" s="1">
        <f t="shared" si="3"/>
        <v>5</v>
      </c>
    </row>
    <row r="237" spans="1:6" x14ac:dyDescent="0.25">
      <c r="A237" s="1">
        <v>20</v>
      </c>
      <c r="B237" s="1">
        <v>14</v>
      </c>
      <c r="C237" s="2">
        <v>43928</v>
      </c>
      <c r="D237" s="1" t="s">
        <v>24</v>
      </c>
      <c r="E237" s="2">
        <v>43935</v>
      </c>
      <c r="F237" s="1">
        <f t="shared" si="3"/>
        <v>7</v>
      </c>
    </row>
    <row r="238" spans="1:6" x14ac:dyDescent="0.25">
      <c r="A238" s="1">
        <v>20</v>
      </c>
      <c r="B238" s="1">
        <v>15</v>
      </c>
      <c r="C238" s="2">
        <v>43928</v>
      </c>
      <c r="D238" s="1" t="s">
        <v>24</v>
      </c>
      <c r="E238" s="2">
        <v>43937</v>
      </c>
      <c r="F238" s="1">
        <f t="shared" si="3"/>
        <v>9</v>
      </c>
    </row>
    <row r="239" spans="1:6" x14ac:dyDescent="0.25">
      <c r="A239" s="1">
        <v>20</v>
      </c>
      <c r="B239" s="1">
        <v>16</v>
      </c>
      <c r="C239" s="2">
        <v>43930</v>
      </c>
      <c r="D239" s="1" t="s">
        <v>24</v>
      </c>
      <c r="E239" s="2">
        <v>43939</v>
      </c>
      <c r="F239" s="1">
        <f t="shared" si="3"/>
        <v>9</v>
      </c>
    </row>
    <row r="240" spans="1:6" x14ac:dyDescent="0.25">
      <c r="A240" s="1">
        <v>20</v>
      </c>
      <c r="B240" s="1">
        <v>17</v>
      </c>
      <c r="C240" s="2">
        <v>43930</v>
      </c>
      <c r="D240" s="1" t="s">
        <v>25</v>
      </c>
      <c r="E240" s="2">
        <v>43949</v>
      </c>
      <c r="F240" s="1">
        <f t="shared" si="3"/>
        <v>19</v>
      </c>
    </row>
    <row r="241" spans="1:6" x14ac:dyDescent="0.25">
      <c r="A241" s="1">
        <v>20</v>
      </c>
      <c r="B241" s="1">
        <v>18</v>
      </c>
      <c r="C241" s="2">
        <v>43930</v>
      </c>
      <c r="D241" s="1" t="s">
        <v>24</v>
      </c>
      <c r="E241" s="2">
        <v>43939</v>
      </c>
      <c r="F241" s="1">
        <f t="shared" si="3"/>
        <v>9</v>
      </c>
    </row>
    <row r="242" spans="1:6" x14ac:dyDescent="0.25">
      <c r="A242" s="1">
        <v>20</v>
      </c>
      <c r="B242" s="1">
        <v>19</v>
      </c>
      <c r="C242" s="2">
        <v>43930</v>
      </c>
      <c r="D242" s="1" t="s">
        <v>24</v>
      </c>
      <c r="E242" s="2">
        <v>43938</v>
      </c>
      <c r="F242" s="1">
        <f t="shared" si="3"/>
        <v>8</v>
      </c>
    </row>
    <row r="243" spans="1:6" x14ac:dyDescent="0.25">
      <c r="A243" s="1">
        <v>20</v>
      </c>
      <c r="B243" s="1">
        <v>20</v>
      </c>
      <c r="C243" s="2">
        <v>43930</v>
      </c>
      <c r="D243" s="1" t="s">
        <v>25</v>
      </c>
      <c r="E243" s="2">
        <v>43951</v>
      </c>
      <c r="F243" s="1">
        <f t="shared" si="3"/>
        <v>21</v>
      </c>
    </row>
    <row r="244" spans="1:6" x14ac:dyDescent="0.25">
      <c r="A244" s="1">
        <v>20</v>
      </c>
      <c r="B244" s="1">
        <v>21</v>
      </c>
      <c r="C244" s="2">
        <v>43930</v>
      </c>
      <c r="D244" s="1" t="s">
        <v>24</v>
      </c>
      <c r="E244" s="2">
        <v>43933</v>
      </c>
      <c r="F244" s="1">
        <f t="shared" si="3"/>
        <v>3</v>
      </c>
    </row>
    <row r="245" spans="1:6" x14ac:dyDescent="0.25">
      <c r="A245" s="1">
        <v>20</v>
      </c>
      <c r="B245" s="1">
        <v>22</v>
      </c>
      <c r="C245" s="2">
        <v>43930</v>
      </c>
      <c r="D245" s="1" t="s">
        <v>25</v>
      </c>
      <c r="E245" s="2">
        <v>43944</v>
      </c>
      <c r="F245" s="1">
        <f t="shared" si="3"/>
        <v>14</v>
      </c>
    </row>
    <row r="246" spans="1:6" x14ac:dyDescent="0.25">
      <c r="A246" s="1">
        <v>20</v>
      </c>
      <c r="B246" s="1">
        <v>24</v>
      </c>
      <c r="C246" s="2">
        <v>43930</v>
      </c>
      <c r="D246" s="1" t="s">
        <v>24</v>
      </c>
      <c r="E246" s="2">
        <v>43940</v>
      </c>
      <c r="F246" s="1">
        <f t="shared" si="3"/>
        <v>10</v>
      </c>
    </row>
    <row r="247" spans="1:6" x14ac:dyDescent="0.25">
      <c r="A247" s="1">
        <v>20</v>
      </c>
      <c r="B247" s="1">
        <v>25</v>
      </c>
      <c r="C247" s="2">
        <v>43930</v>
      </c>
      <c r="D247" s="1" t="s">
        <v>25</v>
      </c>
      <c r="E247" s="2">
        <v>43942</v>
      </c>
      <c r="F247" s="1">
        <f t="shared" si="3"/>
        <v>12</v>
      </c>
    </row>
    <row r="248" spans="1:6" x14ac:dyDescent="0.25">
      <c r="A248" s="1">
        <v>20</v>
      </c>
      <c r="B248" s="1">
        <v>26</v>
      </c>
      <c r="C248" s="2">
        <v>43930</v>
      </c>
      <c r="D248" s="1" t="s">
        <v>25</v>
      </c>
      <c r="E248" s="2">
        <v>43943</v>
      </c>
      <c r="F248" s="1">
        <f t="shared" si="3"/>
        <v>13</v>
      </c>
    </row>
    <row r="249" spans="1:6" x14ac:dyDescent="0.25">
      <c r="A249" s="1">
        <v>20</v>
      </c>
      <c r="B249" s="1">
        <v>27</v>
      </c>
      <c r="C249" s="2">
        <v>43931</v>
      </c>
      <c r="D249" s="1" t="s">
        <v>25</v>
      </c>
      <c r="E249" s="2">
        <v>43941</v>
      </c>
      <c r="F249" s="1">
        <f t="shared" si="3"/>
        <v>10</v>
      </c>
    </row>
    <row r="250" spans="1:6" x14ac:dyDescent="0.25">
      <c r="A250" s="1">
        <v>20</v>
      </c>
      <c r="B250" s="1">
        <v>28</v>
      </c>
      <c r="C250" s="2">
        <v>43931</v>
      </c>
      <c r="D250" s="1" t="s">
        <v>25</v>
      </c>
      <c r="E250" s="2">
        <v>43934</v>
      </c>
      <c r="F250" s="1">
        <f t="shared" si="3"/>
        <v>3</v>
      </c>
    </row>
    <row r="251" spans="1:6" x14ac:dyDescent="0.25">
      <c r="A251" s="1">
        <v>20</v>
      </c>
      <c r="B251" s="1">
        <v>30</v>
      </c>
      <c r="C251" s="2">
        <v>43931</v>
      </c>
      <c r="D251" s="1" t="s">
        <v>25</v>
      </c>
      <c r="E251" s="2">
        <v>43953</v>
      </c>
      <c r="F251" s="1">
        <f t="shared" si="3"/>
        <v>22</v>
      </c>
    </row>
    <row r="252" spans="1:6" x14ac:dyDescent="0.25">
      <c r="A252" s="1">
        <v>20</v>
      </c>
      <c r="B252" s="1">
        <v>31</v>
      </c>
      <c r="C252" s="2">
        <v>43932</v>
      </c>
      <c r="D252" s="1" t="s">
        <v>25</v>
      </c>
      <c r="E252" s="2">
        <v>43932</v>
      </c>
      <c r="F252" s="1">
        <f t="shared" si="3"/>
        <v>0</v>
      </c>
    </row>
    <row r="253" spans="1:6" x14ac:dyDescent="0.25">
      <c r="A253" s="1">
        <v>20</v>
      </c>
      <c r="B253" s="1">
        <v>32</v>
      </c>
      <c r="C253" s="2">
        <v>43932</v>
      </c>
      <c r="D253" s="1" t="s">
        <v>25</v>
      </c>
      <c r="E253" s="2">
        <v>43944</v>
      </c>
      <c r="F253" s="1">
        <f t="shared" si="3"/>
        <v>12</v>
      </c>
    </row>
    <row r="254" spans="1:6" x14ac:dyDescent="0.25">
      <c r="A254" s="1">
        <v>20</v>
      </c>
      <c r="B254" s="1">
        <v>33</v>
      </c>
      <c r="C254" s="2">
        <v>43932</v>
      </c>
      <c r="D254" s="1" t="s">
        <v>25</v>
      </c>
      <c r="E254" s="2">
        <v>43937</v>
      </c>
      <c r="F254" s="1">
        <f t="shared" si="3"/>
        <v>5</v>
      </c>
    </row>
    <row r="255" spans="1:6" x14ac:dyDescent="0.25">
      <c r="A255" s="1">
        <v>20</v>
      </c>
      <c r="B255" s="1">
        <v>34</v>
      </c>
      <c r="C255" s="2">
        <v>43932</v>
      </c>
      <c r="D255" s="1" t="s">
        <v>25</v>
      </c>
      <c r="E255" s="2">
        <v>43942</v>
      </c>
      <c r="F255" s="1">
        <f t="shared" si="3"/>
        <v>10</v>
      </c>
    </row>
    <row r="256" spans="1:6" x14ac:dyDescent="0.25">
      <c r="A256" s="1">
        <v>20</v>
      </c>
      <c r="B256" s="1">
        <v>35</v>
      </c>
      <c r="C256" s="2">
        <v>43932</v>
      </c>
      <c r="D256" s="1" t="s">
        <v>25</v>
      </c>
      <c r="E256" s="2">
        <v>43941</v>
      </c>
      <c r="F256" s="1">
        <f t="shared" si="3"/>
        <v>9</v>
      </c>
    </row>
    <row r="257" spans="1:6" x14ac:dyDescent="0.25">
      <c r="A257" s="1">
        <v>20</v>
      </c>
      <c r="B257" s="1">
        <v>36</v>
      </c>
      <c r="C257" s="2">
        <v>43932</v>
      </c>
      <c r="D257" s="1" t="s">
        <v>24</v>
      </c>
      <c r="E257" s="2">
        <v>43941</v>
      </c>
      <c r="F257" s="1">
        <f t="shared" si="3"/>
        <v>9</v>
      </c>
    </row>
    <row r="258" spans="1:6" x14ac:dyDescent="0.25">
      <c r="A258" s="1">
        <v>20</v>
      </c>
      <c r="B258" s="1">
        <v>37</v>
      </c>
      <c r="C258" s="2">
        <v>43933</v>
      </c>
      <c r="D258" s="1" t="s">
        <v>25</v>
      </c>
      <c r="E258" s="2">
        <v>43945</v>
      </c>
      <c r="F258" s="1">
        <f t="shared" si="3"/>
        <v>12</v>
      </c>
    </row>
    <row r="259" spans="1:6" x14ac:dyDescent="0.25">
      <c r="A259" s="1">
        <v>20</v>
      </c>
      <c r="B259" s="1">
        <v>38</v>
      </c>
      <c r="C259" s="2">
        <v>43934</v>
      </c>
      <c r="D259" s="1" t="s">
        <v>25</v>
      </c>
      <c r="E259" s="2">
        <v>43937</v>
      </c>
      <c r="F259" s="1">
        <f t="shared" si="3"/>
        <v>3</v>
      </c>
    </row>
    <row r="260" spans="1:6" x14ac:dyDescent="0.25">
      <c r="A260" s="1">
        <v>20</v>
      </c>
      <c r="B260" s="1">
        <v>39</v>
      </c>
      <c r="C260" s="2">
        <v>43935</v>
      </c>
      <c r="D260" s="1" t="s">
        <v>25</v>
      </c>
      <c r="E260" s="2">
        <v>43953</v>
      </c>
      <c r="F260" s="1">
        <f t="shared" si="3"/>
        <v>18</v>
      </c>
    </row>
    <row r="261" spans="1:6" x14ac:dyDescent="0.25">
      <c r="A261" s="1">
        <v>20</v>
      </c>
      <c r="B261" s="1">
        <v>40</v>
      </c>
      <c r="C261" s="2">
        <v>43935</v>
      </c>
      <c r="D261" s="1" t="s">
        <v>25</v>
      </c>
      <c r="E261" s="2">
        <v>43951</v>
      </c>
      <c r="F261" s="1">
        <f t="shared" ref="F261:F280" si="4">E261-C261</f>
        <v>16</v>
      </c>
    </row>
    <row r="262" spans="1:6" x14ac:dyDescent="0.25">
      <c r="A262" s="1">
        <v>25</v>
      </c>
      <c r="B262" s="1">
        <v>1</v>
      </c>
      <c r="C262" s="2">
        <v>43933</v>
      </c>
      <c r="D262" s="1" t="s">
        <v>24</v>
      </c>
      <c r="E262" s="2">
        <v>43941</v>
      </c>
      <c r="F262" s="1">
        <f t="shared" si="4"/>
        <v>8</v>
      </c>
    </row>
    <row r="263" spans="1:6" x14ac:dyDescent="0.25">
      <c r="A263" s="1">
        <v>25</v>
      </c>
      <c r="B263" s="1">
        <v>2</v>
      </c>
      <c r="C263" s="2">
        <v>43934</v>
      </c>
      <c r="D263" s="1" t="s">
        <v>25</v>
      </c>
      <c r="E263" s="2">
        <v>43950</v>
      </c>
      <c r="F263" s="1">
        <f t="shared" si="4"/>
        <v>16</v>
      </c>
    </row>
    <row r="264" spans="1:6" x14ac:dyDescent="0.25">
      <c r="A264" s="1">
        <v>25</v>
      </c>
      <c r="B264" s="1">
        <v>3</v>
      </c>
      <c r="C264" s="2">
        <v>43934</v>
      </c>
      <c r="D264" s="1" t="s">
        <v>25</v>
      </c>
      <c r="E264" s="2">
        <v>43947</v>
      </c>
      <c r="F264" s="1">
        <f t="shared" si="4"/>
        <v>13</v>
      </c>
    </row>
    <row r="265" spans="1:6" x14ac:dyDescent="0.25">
      <c r="A265" s="1">
        <v>25</v>
      </c>
      <c r="B265" s="1">
        <v>4</v>
      </c>
      <c r="C265" s="2">
        <v>43934</v>
      </c>
      <c r="D265" s="1" t="s">
        <v>25</v>
      </c>
      <c r="E265" s="2">
        <v>43947</v>
      </c>
      <c r="F265" s="1">
        <f t="shared" si="4"/>
        <v>13</v>
      </c>
    </row>
    <row r="266" spans="1:6" x14ac:dyDescent="0.25">
      <c r="A266" s="1">
        <v>25</v>
      </c>
      <c r="B266" s="1">
        <v>5</v>
      </c>
      <c r="C266" s="2">
        <v>43934</v>
      </c>
      <c r="D266" s="1" t="s">
        <v>25</v>
      </c>
      <c r="E266" s="2">
        <v>43949</v>
      </c>
      <c r="F266" s="1">
        <f t="shared" si="4"/>
        <v>15</v>
      </c>
    </row>
    <row r="267" spans="1:6" x14ac:dyDescent="0.25">
      <c r="A267" s="1">
        <v>25</v>
      </c>
      <c r="B267" s="1">
        <v>6</v>
      </c>
      <c r="C267" s="2">
        <v>43938</v>
      </c>
      <c r="D267" s="1" t="s">
        <v>25</v>
      </c>
      <c r="E267" s="2">
        <v>43943</v>
      </c>
      <c r="F267" s="1">
        <f t="shared" si="4"/>
        <v>5</v>
      </c>
    </row>
    <row r="268" spans="1:6" x14ac:dyDescent="0.25">
      <c r="A268" s="1">
        <v>25</v>
      </c>
      <c r="B268" s="1">
        <v>7</v>
      </c>
      <c r="C268" s="2">
        <v>43938</v>
      </c>
      <c r="D268" s="1" t="s">
        <v>25</v>
      </c>
      <c r="E268" s="2">
        <v>43950</v>
      </c>
      <c r="F268" s="1">
        <f t="shared" si="4"/>
        <v>12</v>
      </c>
    </row>
    <row r="269" spans="1:6" x14ac:dyDescent="0.25">
      <c r="A269" s="1">
        <v>25</v>
      </c>
      <c r="B269" s="1">
        <v>8</v>
      </c>
      <c r="C269" s="2">
        <v>43938</v>
      </c>
      <c r="D269" s="1" t="s">
        <v>24</v>
      </c>
      <c r="E269" s="2">
        <v>43941</v>
      </c>
      <c r="F269" s="1">
        <f t="shared" si="4"/>
        <v>3</v>
      </c>
    </row>
    <row r="270" spans="1:6" x14ac:dyDescent="0.25">
      <c r="A270" s="1">
        <v>25</v>
      </c>
      <c r="B270" s="1">
        <v>9</v>
      </c>
      <c r="C270" s="2">
        <v>43938</v>
      </c>
      <c r="D270" s="1" t="s">
        <v>25</v>
      </c>
      <c r="E270" s="2">
        <v>43942</v>
      </c>
      <c r="F270" s="1">
        <f t="shared" si="4"/>
        <v>4</v>
      </c>
    </row>
    <row r="271" spans="1:6" x14ac:dyDescent="0.25">
      <c r="A271" s="1">
        <v>25</v>
      </c>
      <c r="B271" s="1">
        <v>10</v>
      </c>
      <c r="C271" s="2">
        <v>43939</v>
      </c>
      <c r="D271" s="1" t="s">
        <v>25</v>
      </c>
      <c r="E271" s="2">
        <v>43942</v>
      </c>
      <c r="F271" s="1">
        <f t="shared" si="4"/>
        <v>3</v>
      </c>
    </row>
    <row r="272" spans="1:6" x14ac:dyDescent="0.25">
      <c r="A272" s="1">
        <v>25</v>
      </c>
      <c r="B272" s="1">
        <v>11</v>
      </c>
      <c r="C272" s="2">
        <v>43939</v>
      </c>
      <c r="D272" s="1" t="s">
        <v>24</v>
      </c>
      <c r="E272" s="2">
        <v>43942</v>
      </c>
      <c r="F272" s="1">
        <f t="shared" si="4"/>
        <v>3</v>
      </c>
    </row>
    <row r="273" spans="1:6" x14ac:dyDescent="0.25">
      <c r="A273" s="1">
        <v>25</v>
      </c>
      <c r="B273" s="1">
        <v>12</v>
      </c>
      <c r="C273" s="2">
        <v>43940</v>
      </c>
      <c r="D273" s="1" t="s">
        <v>25</v>
      </c>
      <c r="E273" s="2">
        <v>43942</v>
      </c>
      <c r="F273" s="1">
        <f t="shared" si="4"/>
        <v>2</v>
      </c>
    </row>
    <row r="274" spans="1:6" x14ac:dyDescent="0.25">
      <c r="A274" s="1">
        <v>25</v>
      </c>
      <c r="B274" s="1">
        <v>13</v>
      </c>
      <c r="C274" s="2">
        <v>43940</v>
      </c>
      <c r="D274" s="1" t="s">
        <v>24</v>
      </c>
      <c r="E274" s="2">
        <v>43942</v>
      </c>
      <c r="F274" s="1">
        <f t="shared" si="4"/>
        <v>2</v>
      </c>
    </row>
    <row r="275" spans="1:6" x14ac:dyDescent="0.25">
      <c r="A275" s="1">
        <v>25</v>
      </c>
      <c r="B275" s="1">
        <v>14</v>
      </c>
      <c r="C275" s="2">
        <v>43941</v>
      </c>
      <c r="D275" s="1" t="s">
        <v>25</v>
      </c>
      <c r="E275" s="2">
        <v>43955</v>
      </c>
      <c r="F275" s="1">
        <f t="shared" si="4"/>
        <v>14</v>
      </c>
    </row>
    <row r="276" spans="1:6" x14ac:dyDescent="0.25">
      <c r="A276" s="1">
        <v>25</v>
      </c>
      <c r="B276" s="1">
        <v>15</v>
      </c>
      <c r="C276" s="2">
        <v>43941</v>
      </c>
      <c r="D276" s="1" t="s">
        <v>25</v>
      </c>
      <c r="E276" s="2">
        <v>43955</v>
      </c>
      <c r="F276" s="1">
        <f t="shared" si="4"/>
        <v>14</v>
      </c>
    </row>
    <row r="277" spans="1:6" x14ac:dyDescent="0.25">
      <c r="A277" s="1">
        <v>25</v>
      </c>
      <c r="B277" s="1">
        <v>16</v>
      </c>
      <c r="C277" s="2">
        <v>43941</v>
      </c>
      <c r="D277" s="1" t="s">
        <v>25</v>
      </c>
      <c r="E277" s="2">
        <v>43958</v>
      </c>
      <c r="F277" s="1">
        <f t="shared" si="4"/>
        <v>17</v>
      </c>
    </row>
    <row r="278" spans="1:6" x14ac:dyDescent="0.25">
      <c r="A278" s="1">
        <v>25</v>
      </c>
      <c r="B278" s="1">
        <v>17</v>
      </c>
      <c r="C278" s="2">
        <v>43941</v>
      </c>
      <c r="D278" s="1" t="s">
        <v>24</v>
      </c>
      <c r="E278" s="2">
        <v>43952</v>
      </c>
      <c r="F278" s="1">
        <f t="shared" si="4"/>
        <v>11</v>
      </c>
    </row>
    <row r="279" spans="1:6" x14ac:dyDescent="0.25">
      <c r="A279" s="1">
        <v>25</v>
      </c>
      <c r="B279" s="1">
        <v>18</v>
      </c>
      <c r="C279" s="2">
        <v>43941</v>
      </c>
      <c r="D279" s="1" t="s">
        <v>25</v>
      </c>
      <c r="E279" s="2">
        <v>43963</v>
      </c>
      <c r="F279" s="1">
        <f t="shared" si="4"/>
        <v>22</v>
      </c>
    </row>
    <row r="280" spans="1:6" x14ac:dyDescent="0.25">
      <c r="A280" s="1">
        <v>25</v>
      </c>
      <c r="B280" s="1">
        <v>19</v>
      </c>
      <c r="C280" s="2">
        <v>43943</v>
      </c>
      <c r="D280" s="1" t="s">
        <v>25</v>
      </c>
      <c r="E280" s="2">
        <v>43956</v>
      </c>
      <c r="F280" s="1">
        <f t="shared" si="4"/>
        <v>13</v>
      </c>
    </row>
  </sheetData>
  <mergeCells count="2">
    <mergeCell ref="B1:L1"/>
    <mergeCell ref="B2:L2"/>
  </mergeCells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3f8b363-b773-4b52-a50e-dca7739e55db">
      <Terms xmlns="http://schemas.microsoft.com/office/infopath/2007/PartnerControls"/>
    </lcf76f155ced4ddcb4097134ff3c332f>
    <TaxCatchAll xmlns="a9787104-d2d5-4fa9-a43e-75347738da6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2F26618D4C169488813E29BB55EEDCE" ma:contentTypeVersion="13" ma:contentTypeDescription="Crie um novo documento." ma:contentTypeScope="" ma:versionID="6d1698b401f50503cce4906540e49670">
  <xsd:schema xmlns:xsd="http://www.w3.org/2001/XMLSchema" xmlns:xs="http://www.w3.org/2001/XMLSchema" xmlns:p="http://schemas.microsoft.com/office/2006/metadata/properties" xmlns:ns2="d3f8b363-b773-4b52-a50e-dca7739e55db" xmlns:ns3="a9787104-d2d5-4fa9-a43e-75347738da64" targetNamespace="http://schemas.microsoft.com/office/2006/metadata/properties" ma:root="true" ma:fieldsID="1c39670c8ff5766f19b0560b113e8bf7" ns2:_="" ns3:_="">
    <xsd:import namespace="d3f8b363-b773-4b52-a50e-dca7739e55db"/>
    <xsd:import namespace="a9787104-d2d5-4fa9-a43e-75347738da6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Billing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f8b363-b773-4b52-a50e-dca7739e55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Marcações de imagem" ma:readOnly="false" ma:fieldId="{5cf76f15-5ced-4ddc-b409-7134ff3c332f}" ma:taxonomyMulti="true" ma:sspId="cc7e9bf0-ecd4-4eee-afb0-5d6d6fe2996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787104-d2d5-4fa9-a43e-75347738da64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482572e7-2083-4808-bc47-82dc662b01a3}" ma:internalName="TaxCatchAll" ma:showField="CatchAllData" ma:web="a9787104-d2d5-4fa9-a43e-75347738da6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5A80DFD-BD97-40A8-9AEA-236793652A13}">
  <ds:schemaRefs>
    <ds:schemaRef ds:uri="d3f8b363-b773-4b52-a50e-dca7739e55db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a9787104-d2d5-4fa9-a43e-75347738da64"/>
    <ds:schemaRef ds:uri="http://purl.org/dc/dcmitype/"/>
    <ds:schemaRef ds:uri="http://www.w3.org/XML/1998/namespace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B628FAA-2171-4B03-88FD-CEDA8EFD150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49D10F3-956C-420B-B486-FEFEF9F21F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f8b363-b773-4b52-a50e-dca7739e55db"/>
    <ds:schemaRef ds:uri="a9787104-d2d5-4fa9-a43e-75347738da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Hatching</vt:lpstr>
      <vt:lpstr>Larvae survival</vt:lpstr>
      <vt:lpstr>Storage for parasitoid</vt:lpstr>
      <vt:lpstr>Parasitoid longevity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Murilo Ribeiro</dc:creator>
  <cp:lastModifiedBy>Mrs. HJ Jansen van Vuuren</cp:lastModifiedBy>
  <dcterms:created xsi:type="dcterms:W3CDTF">2021-01-11T13:41:10Z</dcterms:created>
  <dcterms:modified xsi:type="dcterms:W3CDTF">2026-03-31T04:48:39Z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0x010100A2F26618D4C169488813E29BB55EEDCE</vt:lpwstr>
  </property>
  <property fmtid="{D5CDD505-2E9C-101B-9397-08002B2CF9AE}" pid="3" name="MediaServiceImageTags">
    <vt:lpwstr/>
  </property>
</Properties>
</file>