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CCE1808-02A0-4401-A3E4-8AD1C1C280D4}" xr6:coauthVersionLast="36" xr6:coauthVersionMax="36" xr10:uidLastSave="{00000000-0000-0000-0000-000000000000}"/>
  <bookViews>
    <workbookView xWindow="0" yWindow="0" windowWidth="19200" windowHeight="5595" activeTab="1" xr2:uid="{00000000-000D-0000-FFFF-FFFF00000000}"/>
  </bookViews>
  <sheets>
    <sheet name="Legend" sheetId="2" r:id="rId1"/>
    <sheet name="MergedGenomeSampleInfo" sheetId="1" r:id="rId2"/>
  </sheets>
  <definedNames>
    <definedName name="_xlnm._FilterDatabase" localSheetId="1" hidden="1">MergedGenomeSampleInfo!$AK$5:$AK$32</definedName>
  </definedNames>
  <calcPr calcId="191029"/>
</workbook>
</file>

<file path=xl/calcChain.xml><?xml version="1.0" encoding="utf-8"?>
<calcChain xmlns="http://schemas.openxmlformats.org/spreadsheetml/2006/main">
  <c r="BD38" i="1" l="1"/>
  <c r="BD37" i="1"/>
  <c r="BB37" i="1"/>
  <c r="AY37" i="1"/>
</calcChain>
</file>

<file path=xl/sharedStrings.xml><?xml version="1.0" encoding="utf-8"?>
<sst xmlns="http://schemas.openxmlformats.org/spreadsheetml/2006/main" count="2102" uniqueCount="440">
  <si>
    <t>Run</t>
  </si>
  <si>
    <t>Assay.Type</t>
  </si>
  <si>
    <t>AvgSpotLen</t>
  </si>
  <si>
    <t>Bases</t>
  </si>
  <si>
    <t>BioProject</t>
  </si>
  <si>
    <t>BioSample</t>
  </si>
  <si>
    <t>BioSampleModel</t>
  </si>
  <si>
    <t>Bytes</t>
  </si>
  <si>
    <t>Center.Name</t>
  </si>
  <si>
    <t>collected_by</t>
  </si>
  <si>
    <t>Collection_Date</t>
  </si>
  <si>
    <t>Consent</t>
  </si>
  <si>
    <t>DATASTORE.filetype</t>
  </si>
  <si>
    <t>DATASTORE.provider</t>
  </si>
  <si>
    <t>DATASTORE.region</t>
  </si>
  <si>
    <t>Experiment</t>
  </si>
  <si>
    <t>geo_loc_name_country</t>
  </si>
  <si>
    <t>geo_loc_name_country_continent</t>
  </si>
  <si>
    <t>geo_loc_name</t>
  </si>
  <si>
    <t>Host_disease</t>
  </si>
  <si>
    <t>Host</t>
  </si>
  <si>
    <t>Instrument</t>
  </si>
  <si>
    <t>isolate</t>
  </si>
  <si>
    <t>isolation_source</t>
  </si>
  <si>
    <t>lat_lon</t>
  </si>
  <si>
    <t>Library.Name</t>
  </si>
  <si>
    <t>LibraryLayout</t>
  </si>
  <si>
    <t>LibrarySelection</t>
  </si>
  <si>
    <t>LibrarySource</t>
  </si>
  <si>
    <t>MBases</t>
  </si>
  <si>
    <t>Organism</t>
  </si>
  <si>
    <t>Platform</t>
  </si>
  <si>
    <t>ReleaseDate</t>
  </si>
  <si>
    <t>create_date</t>
  </si>
  <si>
    <t>version</t>
  </si>
  <si>
    <t>Sample.Name</t>
  </si>
  <si>
    <t>SRA.Study</t>
  </si>
  <si>
    <t>Species_Identification</t>
  </si>
  <si>
    <t>refseq_closest_match</t>
  </si>
  <si>
    <t>Genera_present</t>
  </si>
  <si>
    <t>ContaminationPresent</t>
  </si>
  <si>
    <t>kraken2_match_.1</t>
  </si>
  <si>
    <t>kraken2_match_.2</t>
  </si>
  <si>
    <t>kraken2_match_.3</t>
  </si>
  <si>
    <t>kraken2_match_.4</t>
  </si>
  <si>
    <t>Total.reads</t>
  </si>
  <si>
    <t>Total.bases</t>
  </si>
  <si>
    <t>Clean.reads</t>
  </si>
  <si>
    <t>Clean.bases</t>
  </si>
  <si>
    <t>CoverageDepth</t>
  </si>
  <si>
    <t>Contig.num</t>
  </si>
  <si>
    <t>Contigs.GC.content</t>
  </si>
  <si>
    <t>N50.value</t>
  </si>
  <si>
    <t>Longest.contig</t>
  </si>
  <si>
    <t>Total.bases.assembly</t>
  </si>
  <si>
    <t>Scheme.MLST</t>
  </si>
  <si>
    <t>ST</t>
  </si>
  <si>
    <t>gene</t>
  </si>
  <si>
    <t>gene.1</t>
  </si>
  <si>
    <t>gene.2</t>
  </si>
  <si>
    <t>gene.3</t>
  </si>
  <si>
    <t>gene.4</t>
  </si>
  <si>
    <t>gene.5</t>
  </si>
  <si>
    <t>gene.6</t>
  </si>
  <si>
    <t>Aminoglycoside</t>
  </si>
  <si>
    <t>Beta.lactam</t>
  </si>
  <si>
    <t>Colistin</t>
  </si>
  <si>
    <t>Fosfomycin</t>
  </si>
  <si>
    <t>Fusidicacid</t>
  </si>
  <si>
    <t>Macrolide</t>
  </si>
  <si>
    <t>Nitroimidazole</t>
  </si>
  <si>
    <t>Oxazolidinone</t>
  </si>
  <si>
    <t>Phenicol</t>
  </si>
  <si>
    <t>Quinolone</t>
  </si>
  <si>
    <t>Rifampicin</t>
  </si>
  <si>
    <t>Sulphonamide</t>
  </si>
  <si>
    <t>Tetracycline</t>
  </si>
  <si>
    <t>Trimethoprim</t>
  </si>
  <si>
    <t>Glycopeptide</t>
  </si>
  <si>
    <t>Disinfectant</t>
  </si>
  <si>
    <t>Pseudomonicacid</t>
  </si>
  <si>
    <t>WGS</t>
  </si>
  <si>
    <t>PRJNA1082310</t>
  </si>
  <si>
    <t>Pathogen.cl</t>
  </si>
  <si>
    <t>CHILDREN'S HOSPITAL OF PHILADELPHIA</t>
  </si>
  <si>
    <t>Unspecified</t>
  </si>
  <si>
    <t>public</t>
  </si>
  <si>
    <t>run.zq,fastq,sra</t>
  </si>
  <si>
    <t>s3,ncbi,gs</t>
  </si>
  <si>
    <t>gs.us-east1,s3.us-east-1,ncbi.public</t>
  </si>
  <si>
    <t>Botswana</t>
  </si>
  <si>
    <t>Africa</t>
  </si>
  <si>
    <t>Botswana: Gaborone</t>
  </si>
  <si>
    <t>Acinetobacter baumannii</t>
  </si>
  <si>
    <t>Homo sapiens</t>
  </si>
  <si>
    <t>NextSeq 2000</t>
  </si>
  <si>
    <t>24.65 S 25.90 E</t>
  </si>
  <si>
    <t>PAIRED</t>
  </si>
  <si>
    <t>RANDOM</t>
  </si>
  <si>
    <t>GENOMIC</t>
  </si>
  <si>
    <t>ILLUMINA</t>
  </si>
  <si>
    <t>2024-02-29T00:00:00Z</t>
  </si>
  <si>
    <t>2024-02-29T13:48:00Z</t>
  </si>
  <si>
    <t>SRP492618</t>
  </si>
  <si>
    <t>False (0%)</t>
  </si>
  <si>
    <t>-</t>
  </si>
  <si>
    <t>No hit found</t>
  </si>
  <si>
    <t>SRR28167550</t>
  </si>
  <si>
    <t>SAMN40205331</t>
  </si>
  <si>
    <t>sra,run.zq,fastq</t>
  </si>
  <si>
    <t>ncbi.public,s3.us-east-1,gs.us-east1</t>
  </si>
  <si>
    <t>SRX23797752</t>
  </si>
  <si>
    <t>Botswana-16-MOM-post</t>
  </si>
  <si>
    <t>Hand swab</t>
  </si>
  <si>
    <t>Acinetobacter radioresistens (100%)</t>
  </si>
  <si>
    <t>Acinetobacter schindleri</t>
  </si>
  <si>
    <t>ND</t>
  </si>
  <si>
    <t>Acinetobacter radioresistens (93.85%)</t>
  </si>
  <si>
    <t>Acinetobacter radioresistens DSM 6976 = NBRC 102413 = CIP 103788 (4.36%)</t>
  </si>
  <si>
    <t>unclassified (1.72%)</t>
  </si>
  <si>
    <t>Acinetobacter baumannii (0.74%)</t>
  </si>
  <si>
    <t>abaumannii_2</t>
  </si>
  <si>
    <t>Pas_cpn60(~180)</t>
  </si>
  <si>
    <t>Pas_fusA(169)</t>
  </si>
  <si>
    <t>Pas_gltA(293)</t>
  </si>
  <si>
    <t>Pas_pyrG(164)</t>
  </si>
  <si>
    <t>Pas_recA(177)</t>
  </si>
  <si>
    <t>Pas_rplB(180)</t>
  </si>
  <si>
    <t>Pas_rpoB(~156)</t>
  </si>
  <si>
    <t>blaOXA-23 (100%)</t>
  </si>
  <si>
    <t>tet(39) (100%)</t>
  </si>
  <si>
    <t>sra,fastq,run.zq</t>
  </si>
  <si>
    <t>gs,s3,ncbi</t>
  </si>
  <si>
    <t>2024-02-29T13:47:00Z</t>
  </si>
  <si>
    <t>SRR28167552</t>
  </si>
  <si>
    <t>SAMN40205329</t>
  </si>
  <si>
    <t>gs,ncbi,s3</t>
  </si>
  <si>
    <t>s3.us-east-1,gs.us-east1,ncbi.public</t>
  </si>
  <si>
    <t>SRX23797750</t>
  </si>
  <si>
    <t>Botswana-12-MOM-post</t>
  </si>
  <si>
    <t>Acinetobacter pittii (100%)</t>
  </si>
  <si>
    <t>Acinetobacter pittii PHEA-2</t>
  </si>
  <si>
    <t>Acinetobacter</t>
  </si>
  <si>
    <t>Acinetobacter pittii (45.34%)</t>
  </si>
  <si>
    <t>Acinetobacter baumannii (12.09%)</t>
  </si>
  <si>
    <t>Acinetobacter calcoaceticus (7.30%)</t>
  </si>
  <si>
    <t>unclassified (1.11%)</t>
  </si>
  <si>
    <t>Pas_cpn60(~263)</t>
  </si>
  <si>
    <t>Pas_fusA(~234)</t>
  </si>
  <si>
    <t>Pas_gltA(170)</t>
  </si>
  <si>
    <t>Pas_pyrG(~29)</t>
  </si>
  <si>
    <t>Pas_recA(~285)</t>
  </si>
  <si>
    <t>Pas_rplB(~41)</t>
  </si>
  <si>
    <t>Pas_rpoB(~46)</t>
  </si>
  <si>
    <t>blaOXA-270 (94.4%); blaADC-25 (90.4%)</t>
  </si>
  <si>
    <t>SRR28167553</t>
  </si>
  <si>
    <t>SAMN40205328</t>
  </si>
  <si>
    <t>fastq,run.zq,sra</t>
  </si>
  <si>
    <t>s3,gs,ncbi</t>
  </si>
  <si>
    <t>SRX23797749</t>
  </si>
  <si>
    <t>Botswana-11-MOM-post</t>
  </si>
  <si>
    <t>Acinetobacter pittii (46.11%)</t>
  </si>
  <si>
    <t>Acinetobacter baumannii (12.18%)</t>
  </si>
  <si>
    <t>Acinetobacter calcoaceticus (7.36%)</t>
  </si>
  <si>
    <t>unclassified (1.00%)</t>
  </si>
  <si>
    <t>SRR28167554</t>
  </si>
  <si>
    <t>SAMN40205360</t>
  </si>
  <si>
    <t>SRX23797748</t>
  </si>
  <si>
    <t>Botswana-MF9281</t>
  </si>
  <si>
    <t>blood</t>
  </si>
  <si>
    <t>Acinetobacter baumannii (100%)</t>
  </si>
  <si>
    <t>Acinetobacter baumannii (56.00%)</t>
  </si>
  <si>
    <t>Acinetobacter seifertii (0.27%)</t>
  </si>
  <si>
    <t>Acinetobacter nosocomialis (0.26%)</t>
  </si>
  <si>
    <t>unclassified (0.01%)</t>
  </si>
  <si>
    <t>Pas_cpn60(1)</t>
  </si>
  <si>
    <t>Pas_fusA(1)</t>
  </si>
  <si>
    <t>Pas_gltA(1)</t>
  </si>
  <si>
    <t>Pas_pyrG(1)</t>
  </si>
  <si>
    <t>Pas_recA(5)</t>
  </si>
  <si>
    <t>Pas_rplB(1)</t>
  </si>
  <si>
    <t>Pas_rpoB(1)</t>
  </si>
  <si>
    <t>aadA1 (100%); aadA1 (100%); armA (100%); aac(3)-Ia (98.7%); aph(6)-Id (100%); aph(3'')-Ib (99.9%); aph(3'')-Ib (99.8%); aph(3'')-Ib (99.8%); aph(3'')-Ib (99.8%); aph(3')-Ia (100%)</t>
  </si>
  <si>
    <t>blaOXA-69 (100%); blaADC-25 (96.1%); blaNDM-1 (100%); blaOXA-23 (100%)</t>
  </si>
  <si>
    <t>msr(E) (100%); mph(E) (100%)</t>
  </si>
  <si>
    <t>cmlA1 (99.7%)</t>
  </si>
  <si>
    <t>ARR-2 (100%)</t>
  </si>
  <si>
    <t>sul1 (100%); sul2 (100%); sul2 (100%)</t>
  </si>
  <si>
    <t>tet(B) (100%)</t>
  </si>
  <si>
    <t>dfrA1 (100%)</t>
  </si>
  <si>
    <t>qacE (100%)</t>
  </si>
  <si>
    <t>SRR28167555</t>
  </si>
  <si>
    <t>SAMN40205359</t>
  </si>
  <si>
    <t>ncbi,gs,s3</t>
  </si>
  <si>
    <t>gs.us-east1,ncbi.public,s3.us-east-1</t>
  </si>
  <si>
    <t>SRX23797747</t>
  </si>
  <si>
    <t>Botswana-MF9277</t>
  </si>
  <si>
    <t>Acinetobacter baumannii (54.45%)</t>
  </si>
  <si>
    <t>Acinetobacter seifertii (0.26%)</t>
  </si>
  <si>
    <t>Acinetobacter nosocomialis (0.25%)</t>
  </si>
  <si>
    <t>armA (100%); aadA1 (100%); aadA1 (100%); aac(3)-Ia (98.7%); aph(3')-Ia (100%); aph(3'')-Ib (99.9%); aph(3'')-Ib (99.8%); aph(3'')-Ib (99.8%); aph(3'')-Ib (99.8%); aph(6)-Id (100%)</t>
  </si>
  <si>
    <t>SRR28167556</t>
  </si>
  <si>
    <t>SAMN40205358</t>
  </si>
  <si>
    <t>fastq,sra,run.zq</t>
  </si>
  <si>
    <t>SRX23797746</t>
  </si>
  <si>
    <t>Botswana-MF8692</t>
  </si>
  <si>
    <t>Acinetobacter baumannii (54.57%)</t>
  </si>
  <si>
    <t>Acinetobacter seifertii (0.25%)</t>
  </si>
  <si>
    <t>SRR28167557</t>
  </si>
  <si>
    <t>SAMN40205341</t>
  </si>
  <si>
    <t>s3.us-east-1,ncbi.public,gs.us-east1</t>
  </si>
  <si>
    <t>SRX23797745</t>
  </si>
  <si>
    <t>Environmental</t>
  </si>
  <si>
    <t>Botswana-6b</t>
  </si>
  <si>
    <t>Sink Basin</t>
  </si>
  <si>
    <t>Acinetobacter baumannii (60.51%)</t>
  </si>
  <si>
    <t>Acinetobacter pittii (0.68%)</t>
  </si>
  <si>
    <t>Acinetobacter nosocomialis (0.63%)</t>
  </si>
  <si>
    <t>unclassified (0.49%)</t>
  </si>
  <si>
    <t>Pas_cpn60(8)</t>
  </si>
  <si>
    <t>Pas_gltA(5)</t>
  </si>
  <si>
    <t>Pas_pyrG(3)</t>
  </si>
  <si>
    <t>Pas_recA(6)</t>
  </si>
  <si>
    <t>Pas_rplB(2)</t>
  </si>
  <si>
    <t>Pas_rpoB(3)</t>
  </si>
  <si>
    <t>blaOXA-64 (100%); blaADC-25 (96.3%)</t>
  </si>
  <si>
    <t>SRR28167558</t>
  </si>
  <si>
    <t>SAMN40205357</t>
  </si>
  <si>
    <t>SRX23797744</t>
  </si>
  <si>
    <t>Botswana-MF8664</t>
  </si>
  <si>
    <t>Acinetobacter baumannii (62.64%)</t>
  </si>
  <si>
    <t>Acinetobacter pittii (0.35%)</t>
  </si>
  <si>
    <t>Acinetobacter nosocomialis (0.30%)</t>
  </si>
  <si>
    <t>unclassified (0.19%)</t>
  </si>
  <si>
    <t>Pas_cpn60(3)</t>
  </si>
  <si>
    <t>Pas_gltA(7)</t>
  </si>
  <si>
    <t>Pas_recA(7)</t>
  </si>
  <si>
    <t>Pas_rpoB(4)</t>
  </si>
  <si>
    <t>blaADC-25 (96.3%); blaOXA-120 (100%)</t>
  </si>
  <si>
    <t>SRR28167559</t>
  </si>
  <si>
    <t>SAMN40205356</t>
  </si>
  <si>
    <t>ncbi.public,gs.us-east1,s3.us-east-1</t>
  </si>
  <si>
    <t>SRX23797743</t>
  </si>
  <si>
    <t>Botswana-MF8369</t>
  </si>
  <si>
    <t>2024-02-29T13:49:00Z</t>
  </si>
  <si>
    <t>Acinetobacter baumannii (53.81%)</t>
  </si>
  <si>
    <t>aadA1 (100%); aadA1 (100%); armA (100%); aac(3)-Ia (98.7%); aph(3')-Ia (100%); aph(3'')-Ib (99.9%); aph(3'')-Ib (99.8%); aph(3'')-Ib (99.8%); aph(3'')-Ib (99.8%); aph(6)-Id (100%)</t>
  </si>
  <si>
    <t>SRR28167560</t>
  </si>
  <si>
    <t>SAMN40205355</t>
  </si>
  <si>
    <t>SRX23797742</t>
  </si>
  <si>
    <t>Botswana-MF7332</t>
  </si>
  <si>
    <t>Acinetobacter baumannii (53.32%)</t>
  </si>
  <si>
    <t>Acinetobacter nosocomialis (0.24%)</t>
  </si>
  <si>
    <t>Acinetobacter seifertii (0.24%)</t>
  </si>
  <si>
    <t>SRR28167561</t>
  </si>
  <si>
    <t>SAMN40205354</t>
  </si>
  <si>
    <t>SRX23797741</t>
  </si>
  <si>
    <t>Botswana-MF6777</t>
  </si>
  <si>
    <t>Acinetobacter baumannii (55.37%)</t>
  </si>
  <si>
    <t>unclassified (0.09%)</t>
  </si>
  <si>
    <t>armA (100%); aadA1 (100%); aadA1 (100%); aac(3)-Ia (98.7%); aph(3'')-Ib (99.9%); aph(3'')-Ib (99.8%); aph(3'')-Ib (99.8%); aph(3'')-Ib (99.8%); aph(6)-Id (100%)</t>
  </si>
  <si>
    <t>blaOXA-69 (100%); blaADC-25 (96.1%); blaNDM-1 (99.9%); blaOXA-23 (100%)</t>
  </si>
  <si>
    <t>sul1 (100%); sul2 (100%)</t>
  </si>
  <si>
    <t>SRR28167562</t>
  </si>
  <si>
    <t>SAMN40205353</t>
  </si>
  <si>
    <t>SRX23797740</t>
  </si>
  <si>
    <t>Botswana-MF6686</t>
  </si>
  <si>
    <t>Acinetobacter baumannii (55.48%)</t>
  </si>
  <si>
    <t>unclassified (0.08%)</t>
  </si>
  <si>
    <t>SRR28167563</t>
  </si>
  <si>
    <t>SAMN40205352</t>
  </si>
  <si>
    <t>SRX23797739</t>
  </si>
  <si>
    <t>Botswana-MF5997</t>
  </si>
  <si>
    <t>Acinetobacter baumannii (57.68%)</t>
  </si>
  <si>
    <t>Acinetobacter pittii (1.57%)</t>
  </si>
  <si>
    <t>unclassified (1.23%)</t>
  </si>
  <si>
    <t>Acinetobacter nosocomialis (0.99%)</t>
  </si>
  <si>
    <t>Pas_cpn60(6)</t>
  </si>
  <si>
    <t>Pas_fusA(3)</t>
  </si>
  <si>
    <t>Pas_gltA(2)</t>
  </si>
  <si>
    <t>Pas_pyrG(2)</t>
  </si>
  <si>
    <t>Pas_recA(9)</t>
  </si>
  <si>
    <t>Pas_rplB(4)</t>
  </si>
  <si>
    <t>Pas_rpoB(2)</t>
  </si>
  <si>
    <t>blaADC-25 (96.7%); blaOXA-203 (99.8%)</t>
  </si>
  <si>
    <t>SRR28167564</t>
  </si>
  <si>
    <t>SAMN40205351</t>
  </si>
  <si>
    <t>run.zq,sra,fastq</t>
  </si>
  <si>
    <t>SRX23797738</t>
  </si>
  <si>
    <t>Botswana-MF5217</t>
  </si>
  <si>
    <t>Acinetobacter baumannii (52.77%)</t>
  </si>
  <si>
    <t>armA (100%); aadA1 (100%); aadA1 (100%); aph(6)-Id (100%); aac(3)-Ia (98.7%); aph(3')-Ia (100%); aph(3'')-Ib (99.9%); aph(3'')-Ib (99.8%); aph(3'')-Ib (99.8%); aph(3'')-Ib (99.8%)</t>
  </si>
  <si>
    <t>SRR28167565</t>
  </si>
  <si>
    <t>SAMN40205350</t>
  </si>
  <si>
    <t>SRX23797737</t>
  </si>
  <si>
    <t>Botswana-MF4981</t>
  </si>
  <si>
    <t>Acinetobacter baumannii (55.95%)</t>
  </si>
  <si>
    <t>SRR28167566</t>
  </si>
  <si>
    <t>SAMN40205349</t>
  </si>
  <si>
    <t>SRX23797736</t>
  </si>
  <si>
    <t>Botswana-MF4626</t>
  </si>
  <si>
    <t>Acinetobacter baumannii (55.81%)</t>
  </si>
  <si>
    <t>SRR28167567</t>
  </si>
  <si>
    <t>SAMN40205348</t>
  </si>
  <si>
    <t>SRX23797735</t>
  </si>
  <si>
    <t>Botswana-MF4084</t>
  </si>
  <si>
    <t>Acinetobacter baumannii (53.37%)</t>
  </si>
  <si>
    <t>aadA1 (100%); aadA1 (100%); armA (100%); aph(6)-Id (100%); aph(3'')-Ib (99.9%); aph(3'')-Ib (99.8%); aph(3'')-Ib (99.8%); aph(3'')-Ib (99.8%); aac(3)-Ia (98.7%)</t>
  </si>
  <si>
    <t>2024-02-29T13:50:00Z</t>
  </si>
  <si>
    <t>SRR28167569</t>
  </si>
  <si>
    <t>SAMN40205347</t>
  </si>
  <si>
    <t>SRX23797733</t>
  </si>
  <si>
    <t>Botswana-MF3820</t>
  </si>
  <si>
    <t>Acinetobacter baumannii (54.85%)</t>
  </si>
  <si>
    <t>unclassified (2.68%)</t>
  </si>
  <si>
    <t>Acinetobacter pittii (2.16%)</t>
  </si>
  <si>
    <t>Acinetobacter seifertii (1.29%)</t>
  </si>
  <si>
    <t>Pas_recA(4)</t>
  </si>
  <si>
    <t>blaOXA-314 (100%); blaADC-25 (97.8%)</t>
  </si>
  <si>
    <t>SRR28167570</t>
  </si>
  <si>
    <t>SAMN40205346</t>
  </si>
  <si>
    <t>SRX23797732</t>
  </si>
  <si>
    <t>Botswana-MF3161</t>
  </si>
  <si>
    <t>Acinetobacter baumannii (53.60%)</t>
  </si>
  <si>
    <t>aadA1 (100%); aadA1 (100%); aac(3)-Ia (98.7%); aph(6)-Id (100%); aph(3'')-Ib (99.9%); aph(3'')-Ib (99.8%); aph(3'')-Ib (99.8%); aph(3'')-Ib (99.8%)</t>
  </si>
  <si>
    <t>SRR28167571</t>
  </si>
  <si>
    <t>SAMN40205345</t>
  </si>
  <si>
    <t>SRX23797731</t>
  </si>
  <si>
    <t>Botswana-MF2335</t>
  </si>
  <si>
    <t>Acinetobacter baumannii (50.61%)</t>
  </si>
  <si>
    <t>Acinetobacter seifertii (0.23%)</t>
  </si>
  <si>
    <t>Acinetobacter nosocomialis (0.22%)</t>
  </si>
  <si>
    <t>SRR28167572</t>
  </si>
  <si>
    <t>SAMN40205344</t>
  </si>
  <si>
    <t>SRX23797730</t>
  </si>
  <si>
    <t>Botswana-MF1706</t>
  </si>
  <si>
    <t>Acinetobacter baumannii (56.06%)</t>
  </si>
  <si>
    <t>SRR28167573</t>
  </si>
  <si>
    <t>SAMN40205325</t>
  </si>
  <si>
    <t>ncbi,s3,gs</t>
  </si>
  <si>
    <t>SRX23797729</t>
  </si>
  <si>
    <t>Botswana-040228</t>
  </si>
  <si>
    <t>Acinetobacter baumannii (55.66%)</t>
  </si>
  <si>
    <t>SRR28167574</t>
  </si>
  <si>
    <t>SAMN40205324</t>
  </si>
  <si>
    <t>SRX23797728</t>
  </si>
  <si>
    <t>Botswana-040227</t>
  </si>
  <si>
    <t>Acinetobacter baumannii (55.53%)</t>
  </si>
  <si>
    <t>SRR28167575</t>
  </si>
  <si>
    <t>SAMN40205323</t>
  </si>
  <si>
    <t>SRX23797727</t>
  </si>
  <si>
    <t>Botswana-037808</t>
  </si>
  <si>
    <t>Acinetobacter baumannii (55.35%)</t>
  </si>
  <si>
    <t>aadA1 (100%); armA (100%); aac(3)-Ia (98.7%); aph(3'')-Ib (99.9%); aph(3'')-Ib (99.8%); aph(3'')-Ib (99.8%); aph(3'')-Ib (99.8%); aph(6)-Id (100%)</t>
  </si>
  <si>
    <t>sul2 (100%); sul1 (100%)</t>
  </si>
  <si>
    <t>SRR28167576</t>
  </si>
  <si>
    <t>SAMN40205322</t>
  </si>
  <si>
    <t>SRX23797726</t>
  </si>
  <si>
    <t>Botswana-037807</t>
  </si>
  <si>
    <t>Acinetobacter baumannii (53.38%)</t>
  </si>
  <si>
    <t>SRR28167577</t>
  </si>
  <si>
    <t>SAMN40205321</t>
  </si>
  <si>
    <t>SRX23797725</t>
  </si>
  <si>
    <t>Botswana-026624</t>
  </si>
  <si>
    <t>Acinetobacter:Enterococcus</t>
  </si>
  <si>
    <t>True (ND%)</t>
  </si>
  <si>
    <t>Acinetobacter baumannii (59.35%)</t>
  </si>
  <si>
    <t>unclassified (1.80%)</t>
  </si>
  <si>
    <t>Acinetobacter pittii (1.40%)</t>
  </si>
  <si>
    <t>Acinetobacter nosocomialis (1.24%)</t>
  </si>
  <si>
    <t>Pas_fusA(8)</t>
  </si>
  <si>
    <t>Pas_recA(226)</t>
  </si>
  <si>
    <t>Pas_rpoB(14)</t>
  </si>
  <si>
    <t>blaOXA-88 (99.6%); blaOXA-65 (99.6%); blaOXA-343 (99.6%); blaADC-25 (97.3%)</t>
  </si>
  <si>
    <t>SRR28167578</t>
  </si>
  <si>
    <t>SAMN40205320</t>
  </si>
  <si>
    <t>SRX23797724</t>
  </si>
  <si>
    <t>Botswana-018719</t>
  </si>
  <si>
    <t>Acinetobacter baumannii (54.17%)</t>
  </si>
  <si>
    <t>armA (100%); aadA1 (100%); aac(3)-Ia (98.7%); aph(3')-Ia (100%); aph(3'')-Ib (99.9%); aph(3'')-Ib (99.8%); aph(3'')-Ib (99.8%); aph(3'')-Ib (99.8%); aph(6)-Id (100%)</t>
  </si>
  <si>
    <t>SRR28167579</t>
  </si>
  <si>
    <t>SAMN40205337</t>
  </si>
  <si>
    <t>SRX23797723</t>
  </si>
  <si>
    <t>Botswana-3-HCW</t>
  </si>
  <si>
    <t>Hand Swab</t>
  </si>
  <si>
    <t>Acinetobacter baumannii (55.38%)</t>
  </si>
  <si>
    <t>SRR28167581</t>
  </si>
  <si>
    <t>SAMN40205326</t>
  </si>
  <si>
    <t>SRX23797721</t>
  </si>
  <si>
    <t>Botswana-100</t>
  </si>
  <si>
    <t>environmental swab</t>
  </si>
  <si>
    <t>Acinetobacter baumannii (54.08%)</t>
  </si>
  <si>
    <t>SRR28167582</t>
  </si>
  <si>
    <t>SAMN40205343</t>
  </si>
  <si>
    <t>SRX23797720</t>
  </si>
  <si>
    <t>Botswana-90</t>
  </si>
  <si>
    <t>Acinetobacter baumannii (55.08%)</t>
  </si>
  <si>
    <t>unclassified (0.02%)</t>
  </si>
  <si>
    <t>SRR28167584</t>
  </si>
  <si>
    <t>SAMN40205340</t>
  </si>
  <si>
    <t>SRX23797718</t>
  </si>
  <si>
    <t>Botswana-63</t>
  </si>
  <si>
    <t>Sink Plumbing Trap</t>
  </si>
  <si>
    <t>Acinetobacter baumannii (63.28%)</t>
  </si>
  <si>
    <t>Acinetobacter pittii (0.73%)</t>
  </si>
  <si>
    <t>Acinetobacter nosocomialis (0.64%)</t>
  </si>
  <si>
    <t>unclassified (0.41%)</t>
  </si>
  <si>
    <r>
      <rPr>
        <b/>
        <sz val="12"/>
        <color theme="1"/>
        <rFont val="Calibri"/>
        <family val="2"/>
        <scheme val="minor"/>
      </rPr>
      <t>Supplemental File 1:</t>
    </r>
    <r>
      <rPr>
        <sz val="12"/>
        <color theme="1"/>
        <rFont val="Calibri"/>
        <family val="2"/>
        <scheme val="minor"/>
      </rPr>
      <t xml:space="preserve"> Sequence run identifiers, sequence types, and resistance gene hits from whole genome-sequenced Acinetobacter baumannii isolates from clinical and environmental samples.</t>
    </r>
  </si>
  <si>
    <t>Simple Strain Name</t>
  </si>
  <si>
    <t>Ar-NICU-ENV-Apr-21</t>
  </si>
  <si>
    <t>Ap-NICU-ENV-Apr-21-1</t>
  </si>
  <si>
    <t>Ap-NICU-ENV-Apr-21-2</t>
  </si>
  <si>
    <t>ST1-NICU-BSI-Dec-21-1</t>
  </si>
  <si>
    <t>ST1-NICU-BSI-Dec-21-2</t>
  </si>
  <si>
    <t>ST1-NICU-BSI-Nov-21-1</t>
  </si>
  <si>
    <t>ST1-NICU-BSI-Nov-21-2</t>
  </si>
  <si>
    <t>ST1-NICU-BSI-Oct-21-1</t>
  </si>
  <si>
    <t>ST1-FMW-BSI-Mar-21</t>
  </si>
  <si>
    <t>ST1-ICU-BSI-Mar-21</t>
  </si>
  <si>
    <t>UI-BSI-ICU-May-22</t>
  </si>
  <si>
    <t>ST1-ICU-BSI-Aug-22</t>
  </si>
  <si>
    <t>ST1-MMW-BSI-Aug-22</t>
  </si>
  <si>
    <t>ST1-NICU-BSI-Jul-21</t>
  </si>
  <si>
    <t>ST1-FMW-BSI-Jun-22</t>
  </si>
  <si>
    <t>ST1-ICU-BSI-Jun-22</t>
  </si>
  <si>
    <t>ST1-AE-BSI-Jun-21</t>
  </si>
  <si>
    <t>ST1-NICU-BSI-Mar-22</t>
  </si>
  <si>
    <t>ST1-MMW-BSI-Aug-22-1</t>
  </si>
  <si>
    <t>ST1-MMW-BSI-Aug-22-2</t>
  </si>
  <si>
    <t>ST1-ICU-BSI-Aug-22-2</t>
  </si>
  <si>
    <t>ST1-ICU-BSI-Aug-22-1</t>
  </si>
  <si>
    <t>ST1-NICU-BSI-Apr-21</t>
  </si>
  <si>
    <t>ST1-NICU-Env-Apr-21-1</t>
  </si>
  <si>
    <t>ST1-NICU-Env-Apr-21-2</t>
  </si>
  <si>
    <t>ST1-NICU-Env-Apr-21-3</t>
  </si>
  <si>
    <t>ST152-NICU-Env-Apr-21-1</t>
  </si>
  <si>
    <t>ST152-NICU-Env-Apr-21-2</t>
  </si>
  <si>
    <t>ST193-AE-BSI-Apr-21</t>
  </si>
  <si>
    <t>ST1438-AE-BSI-May-22</t>
  </si>
  <si>
    <t>ST976-AE-BSI-Aug-22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</si>
</sst>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4">
    <xf numFmtId="0" fontId="0" fillId="0" borderId="0" xfId="0"/>
    <xf numFmtId="14" fontId="0" fillId="0" borderId="0" xfId="0" applyNumberFormat="1"/>
    <xf numFmtId="0" fontId="16" fillId="0" borderId="0" xfId="0" applyFont="1"/>
    <xf numFmtId="0" fontId="0" fillId="0" borderId="0" xfId="0" applyAlignment="1">
      <alignment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E4" sqref="E4"/>
    </sheetView>
  </sheetViews>
  <sheetFormatPr defaultRowHeight="15.75" x14ac:dyDescent="0.25"/>
  <cols>
    <col min="1" max="1" width="65.125" customWidth="1"/>
  </cols>
  <sheetData>
    <row r="1" spans="1:1" ht="47.25" x14ac:dyDescent="0.25">
      <c r="A1" s="3" t="s">
        <v>407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D38"/>
  <sheetViews>
    <sheetView tabSelected="1" zoomScale="80" zoomScaleNormal="80" workbookViewId="0">
      <selection activeCell="C4" sqref="C4"/>
    </sheetView>
  </sheetViews>
  <sheetFormatPr defaultColWidth="10.625" defaultRowHeight="15.75" x14ac:dyDescent="0.25"/>
  <cols>
    <col min="1" max="1" width="19.625" customWidth="1"/>
    <col min="2" max="11" width="10.625" customWidth="1"/>
    <col min="13" max="23" width="10.625" customWidth="1"/>
    <col min="24" max="24" width="27.25" customWidth="1"/>
    <col min="26" max="57" width="10.625" customWidth="1"/>
  </cols>
  <sheetData>
    <row r="1" spans="1:82" s="2" customFormat="1" x14ac:dyDescent="0.25">
      <c r="A1" s="2" t="s">
        <v>408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2" t="s">
        <v>39</v>
      </c>
      <c r="AP1" s="2" t="s">
        <v>40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2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</row>
    <row r="2" spans="1:82" x14ac:dyDescent="0.25">
      <c r="A2" t="s">
        <v>409</v>
      </c>
      <c r="B2" t="s">
        <v>107</v>
      </c>
      <c r="C2" t="s">
        <v>81</v>
      </c>
      <c r="D2">
        <v>298</v>
      </c>
      <c r="E2">
        <v>586375792</v>
      </c>
      <c r="F2" t="s">
        <v>82</v>
      </c>
      <c r="G2" t="s">
        <v>108</v>
      </c>
      <c r="H2" t="s">
        <v>83</v>
      </c>
      <c r="I2">
        <v>256360888</v>
      </c>
      <c r="J2" t="s">
        <v>84</v>
      </c>
      <c r="K2" t="s">
        <v>85</v>
      </c>
      <c r="L2" s="1">
        <v>44293</v>
      </c>
      <c r="M2" t="s">
        <v>86</v>
      </c>
      <c r="N2" t="s">
        <v>109</v>
      </c>
      <c r="O2" t="s">
        <v>88</v>
      </c>
      <c r="P2" t="s">
        <v>110</v>
      </c>
      <c r="Q2" t="s">
        <v>111</v>
      </c>
      <c r="R2" t="s">
        <v>90</v>
      </c>
      <c r="S2" t="s">
        <v>91</v>
      </c>
      <c r="T2" t="s">
        <v>92</v>
      </c>
      <c r="U2" t="s">
        <v>93</v>
      </c>
      <c r="V2" t="s">
        <v>94</v>
      </c>
      <c r="W2" t="s">
        <v>95</v>
      </c>
      <c r="X2" t="s">
        <v>112</v>
      </c>
      <c r="Y2" t="s">
        <v>113</v>
      </c>
      <c r="Z2" t="s">
        <v>96</v>
      </c>
      <c r="AA2" t="s">
        <v>112</v>
      </c>
      <c r="AB2" t="s">
        <v>97</v>
      </c>
      <c r="AC2" t="s">
        <v>98</v>
      </c>
      <c r="AD2" t="s">
        <v>99</v>
      </c>
      <c r="AE2">
        <v>586</v>
      </c>
      <c r="AF2" t="s">
        <v>93</v>
      </c>
      <c r="AG2" t="s">
        <v>100</v>
      </c>
      <c r="AH2" t="s">
        <v>101</v>
      </c>
      <c r="AI2" t="s">
        <v>102</v>
      </c>
      <c r="AJ2">
        <v>1</v>
      </c>
      <c r="AK2" t="s">
        <v>112</v>
      </c>
      <c r="AL2" t="s">
        <v>103</v>
      </c>
      <c r="AM2" t="s">
        <v>114</v>
      </c>
      <c r="AN2" t="s">
        <v>115</v>
      </c>
      <c r="AO2" t="s">
        <v>116</v>
      </c>
      <c r="AP2" t="s">
        <v>104</v>
      </c>
      <c r="AQ2" t="s">
        <v>117</v>
      </c>
      <c r="AR2" t="s">
        <v>118</v>
      </c>
      <c r="AS2" t="s">
        <v>119</v>
      </c>
      <c r="AT2" t="s">
        <v>120</v>
      </c>
      <c r="AU2">
        <v>3935408</v>
      </c>
      <c r="AV2">
        <v>586375792</v>
      </c>
      <c r="AW2">
        <v>3709754</v>
      </c>
      <c r="AX2">
        <v>514405353</v>
      </c>
      <c r="AY2">
        <v>188</v>
      </c>
      <c r="AZ2">
        <v>46</v>
      </c>
      <c r="BA2">
        <v>41.62</v>
      </c>
      <c r="BB2">
        <v>154648</v>
      </c>
      <c r="BC2">
        <v>399637</v>
      </c>
      <c r="BD2">
        <v>3031626</v>
      </c>
      <c r="BE2" t="s">
        <v>121</v>
      </c>
      <c r="BF2" t="s">
        <v>105</v>
      </c>
      <c r="BG2" t="s">
        <v>122</v>
      </c>
      <c r="BH2" t="s">
        <v>123</v>
      </c>
      <c r="BI2" t="s">
        <v>124</v>
      </c>
      <c r="BJ2" t="s">
        <v>125</v>
      </c>
      <c r="BK2" t="s">
        <v>126</v>
      </c>
      <c r="BL2" t="s">
        <v>127</v>
      </c>
      <c r="BM2" t="s">
        <v>128</v>
      </c>
      <c r="BN2" t="s">
        <v>106</v>
      </c>
      <c r="BO2" t="s">
        <v>129</v>
      </c>
      <c r="BP2" t="s">
        <v>106</v>
      </c>
      <c r="BQ2" t="s">
        <v>106</v>
      </c>
      <c r="BR2" t="s">
        <v>106</v>
      </c>
      <c r="BS2" t="s">
        <v>106</v>
      </c>
      <c r="BT2" t="s">
        <v>106</v>
      </c>
      <c r="BU2" t="s">
        <v>106</v>
      </c>
      <c r="BV2" t="s">
        <v>106</v>
      </c>
      <c r="BW2" t="s">
        <v>106</v>
      </c>
      <c r="BX2" t="s">
        <v>106</v>
      </c>
      <c r="BY2" t="s">
        <v>106</v>
      </c>
      <c r="BZ2" t="s">
        <v>130</v>
      </c>
      <c r="CA2" t="s">
        <v>106</v>
      </c>
      <c r="CB2" t="s">
        <v>106</v>
      </c>
      <c r="CC2" t="s">
        <v>106</v>
      </c>
      <c r="CD2" t="s">
        <v>106</v>
      </c>
    </row>
    <row r="3" spans="1:82" x14ac:dyDescent="0.25">
      <c r="A3" t="s">
        <v>410</v>
      </c>
      <c r="B3" t="s">
        <v>134</v>
      </c>
      <c r="C3" t="s">
        <v>81</v>
      </c>
      <c r="D3">
        <v>298</v>
      </c>
      <c r="E3">
        <v>683901358</v>
      </c>
      <c r="F3" t="s">
        <v>82</v>
      </c>
      <c r="G3" t="s">
        <v>135</v>
      </c>
      <c r="H3" t="s">
        <v>83</v>
      </c>
      <c r="I3">
        <v>295366692</v>
      </c>
      <c r="J3" t="s">
        <v>84</v>
      </c>
      <c r="K3" t="s">
        <v>85</v>
      </c>
      <c r="L3" s="1">
        <v>44293</v>
      </c>
      <c r="M3" t="s">
        <v>86</v>
      </c>
      <c r="N3" t="s">
        <v>131</v>
      </c>
      <c r="O3" t="s">
        <v>136</v>
      </c>
      <c r="P3" t="s">
        <v>137</v>
      </c>
      <c r="Q3" t="s">
        <v>138</v>
      </c>
      <c r="R3" t="s">
        <v>90</v>
      </c>
      <c r="S3" t="s">
        <v>91</v>
      </c>
      <c r="T3" t="s">
        <v>92</v>
      </c>
      <c r="U3" t="s">
        <v>93</v>
      </c>
      <c r="V3" t="s">
        <v>94</v>
      </c>
      <c r="W3" t="s">
        <v>95</v>
      </c>
      <c r="X3" t="s">
        <v>139</v>
      </c>
      <c r="Y3" t="s">
        <v>113</v>
      </c>
      <c r="Z3" t="s">
        <v>96</v>
      </c>
      <c r="AA3" t="s">
        <v>139</v>
      </c>
      <c r="AB3" t="s">
        <v>97</v>
      </c>
      <c r="AC3" t="s">
        <v>98</v>
      </c>
      <c r="AD3" t="s">
        <v>99</v>
      </c>
      <c r="AE3">
        <v>683</v>
      </c>
      <c r="AF3" t="s">
        <v>93</v>
      </c>
      <c r="AG3" t="s">
        <v>100</v>
      </c>
      <c r="AH3" t="s">
        <v>101</v>
      </c>
      <c r="AI3" t="s">
        <v>133</v>
      </c>
      <c r="AJ3">
        <v>1</v>
      </c>
      <c r="AK3" t="s">
        <v>139</v>
      </c>
      <c r="AL3" t="s">
        <v>103</v>
      </c>
      <c r="AM3" t="s">
        <v>140</v>
      </c>
      <c r="AN3" t="s">
        <v>141</v>
      </c>
      <c r="AO3" t="s">
        <v>142</v>
      </c>
      <c r="AP3" t="s">
        <v>104</v>
      </c>
      <c r="AQ3" t="s">
        <v>143</v>
      </c>
      <c r="AR3" t="s">
        <v>144</v>
      </c>
      <c r="AS3" t="s">
        <v>145</v>
      </c>
      <c r="AT3" t="s">
        <v>146</v>
      </c>
      <c r="AU3">
        <v>4589942</v>
      </c>
      <c r="AV3">
        <v>683901358</v>
      </c>
      <c r="AW3">
        <v>4375030</v>
      </c>
      <c r="AX3">
        <v>607274278</v>
      </c>
      <c r="AY3">
        <v>172</v>
      </c>
      <c r="AZ3">
        <v>18</v>
      </c>
      <c r="BA3">
        <v>38.81</v>
      </c>
      <c r="BB3">
        <v>470430</v>
      </c>
      <c r="BC3">
        <v>891787</v>
      </c>
      <c r="BD3">
        <v>3817788</v>
      </c>
      <c r="BE3" t="s">
        <v>121</v>
      </c>
      <c r="BF3" t="s">
        <v>105</v>
      </c>
      <c r="BG3" t="s">
        <v>147</v>
      </c>
      <c r="BH3" t="s">
        <v>148</v>
      </c>
      <c r="BI3" t="s">
        <v>149</v>
      </c>
      <c r="BJ3" t="s">
        <v>150</v>
      </c>
      <c r="BK3" t="s">
        <v>151</v>
      </c>
      <c r="BL3" t="s">
        <v>152</v>
      </c>
      <c r="BM3" t="s">
        <v>153</v>
      </c>
      <c r="BN3" t="s">
        <v>106</v>
      </c>
      <c r="BO3" t="s">
        <v>154</v>
      </c>
      <c r="BP3" t="s">
        <v>106</v>
      </c>
      <c r="BQ3" t="s">
        <v>106</v>
      </c>
      <c r="BR3" t="s">
        <v>106</v>
      </c>
      <c r="BS3" t="s">
        <v>106</v>
      </c>
      <c r="BT3" t="s">
        <v>106</v>
      </c>
      <c r="BU3" t="s">
        <v>106</v>
      </c>
      <c r="BV3" t="s">
        <v>106</v>
      </c>
      <c r="BW3" t="s">
        <v>106</v>
      </c>
      <c r="BX3" t="s">
        <v>106</v>
      </c>
      <c r="BY3" t="s">
        <v>106</v>
      </c>
      <c r="BZ3" t="s">
        <v>106</v>
      </c>
      <c r="CA3" t="s">
        <v>106</v>
      </c>
      <c r="CB3" t="s">
        <v>106</v>
      </c>
      <c r="CC3" t="s">
        <v>106</v>
      </c>
      <c r="CD3" t="s">
        <v>106</v>
      </c>
    </row>
    <row r="4" spans="1:82" x14ac:dyDescent="0.25">
      <c r="A4" t="s">
        <v>411</v>
      </c>
      <c r="B4" t="s">
        <v>155</v>
      </c>
      <c r="C4" t="s">
        <v>81</v>
      </c>
      <c r="D4">
        <v>298</v>
      </c>
      <c r="E4">
        <v>616677326</v>
      </c>
      <c r="F4" t="s">
        <v>82</v>
      </c>
      <c r="G4" t="s">
        <v>156</v>
      </c>
      <c r="H4" t="s">
        <v>83</v>
      </c>
      <c r="I4">
        <v>273324248</v>
      </c>
      <c r="J4" t="s">
        <v>84</v>
      </c>
      <c r="K4" t="s">
        <v>85</v>
      </c>
      <c r="L4" s="1">
        <v>44293</v>
      </c>
      <c r="M4" t="s">
        <v>86</v>
      </c>
      <c r="N4" t="s">
        <v>157</v>
      </c>
      <c r="O4" t="s">
        <v>158</v>
      </c>
      <c r="P4" t="s">
        <v>89</v>
      </c>
      <c r="Q4" t="s">
        <v>159</v>
      </c>
      <c r="R4" t="s">
        <v>90</v>
      </c>
      <c r="S4" t="s">
        <v>91</v>
      </c>
      <c r="T4" t="s">
        <v>92</v>
      </c>
      <c r="U4" t="s">
        <v>93</v>
      </c>
      <c r="V4" t="s">
        <v>94</v>
      </c>
      <c r="W4" t="s">
        <v>95</v>
      </c>
      <c r="X4" t="s">
        <v>160</v>
      </c>
      <c r="Y4" t="s">
        <v>113</v>
      </c>
      <c r="Z4" t="s">
        <v>96</v>
      </c>
      <c r="AA4" t="s">
        <v>160</v>
      </c>
      <c r="AB4" t="s">
        <v>97</v>
      </c>
      <c r="AC4" t="s">
        <v>98</v>
      </c>
      <c r="AD4" t="s">
        <v>99</v>
      </c>
      <c r="AE4">
        <v>616</v>
      </c>
      <c r="AF4" t="s">
        <v>93</v>
      </c>
      <c r="AG4" t="s">
        <v>100</v>
      </c>
      <c r="AH4" t="s">
        <v>101</v>
      </c>
      <c r="AI4" t="s">
        <v>102</v>
      </c>
      <c r="AJ4">
        <v>1</v>
      </c>
      <c r="AK4" t="s">
        <v>160</v>
      </c>
      <c r="AL4" t="s">
        <v>103</v>
      </c>
      <c r="AM4" t="s">
        <v>140</v>
      </c>
      <c r="AN4" t="s">
        <v>141</v>
      </c>
      <c r="AO4" t="s">
        <v>142</v>
      </c>
      <c r="AP4" t="s">
        <v>104</v>
      </c>
      <c r="AQ4" t="s">
        <v>161</v>
      </c>
      <c r="AR4" t="s">
        <v>162</v>
      </c>
      <c r="AS4" t="s">
        <v>163</v>
      </c>
      <c r="AT4" t="s">
        <v>164</v>
      </c>
      <c r="AU4">
        <v>4138774</v>
      </c>
      <c r="AV4">
        <v>616677326</v>
      </c>
      <c r="AW4">
        <v>3901528</v>
      </c>
      <c r="AX4">
        <v>538832720</v>
      </c>
      <c r="AY4">
        <v>155</v>
      </c>
      <c r="AZ4">
        <v>17</v>
      </c>
      <c r="BA4">
        <v>38.81</v>
      </c>
      <c r="BB4">
        <v>566324</v>
      </c>
      <c r="BC4">
        <v>891595</v>
      </c>
      <c r="BD4">
        <v>3817661</v>
      </c>
      <c r="BE4" t="s">
        <v>121</v>
      </c>
      <c r="BF4" t="s">
        <v>105</v>
      </c>
      <c r="BG4" t="s">
        <v>147</v>
      </c>
      <c r="BH4" t="s">
        <v>148</v>
      </c>
      <c r="BI4" t="s">
        <v>149</v>
      </c>
      <c r="BJ4" t="s">
        <v>150</v>
      </c>
      <c r="BK4" t="s">
        <v>151</v>
      </c>
      <c r="BL4" t="s">
        <v>152</v>
      </c>
      <c r="BM4" t="s">
        <v>153</v>
      </c>
      <c r="BN4" t="s">
        <v>106</v>
      </c>
      <c r="BO4" t="s">
        <v>154</v>
      </c>
      <c r="BP4" t="s">
        <v>106</v>
      </c>
      <c r="BQ4" t="s">
        <v>106</v>
      </c>
      <c r="BR4" t="s">
        <v>106</v>
      </c>
      <c r="BS4" t="s">
        <v>106</v>
      </c>
      <c r="BT4" t="s">
        <v>106</v>
      </c>
      <c r="BU4" t="s">
        <v>106</v>
      </c>
      <c r="BV4" t="s">
        <v>106</v>
      </c>
      <c r="BW4" t="s">
        <v>106</v>
      </c>
      <c r="BX4" t="s">
        <v>106</v>
      </c>
      <c r="BY4" t="s">
        <v>106</v>
      </c>
      <c r="BZ4" t="s">
        <v>106</v>
      </c>
      <c r="CA4" t="s">
        <v>106</v>
      </c>
      <c r="CB4" t="s">
        <v>106</v>
      </c>
      <c r="CC4" t="s">
        <v>106</v>
      </c>
      <c r="CD4" t="s">
        <v>106</v>
      </c>
    </row>
    <row r="5" spans="1:82" x14ac:dyDescent="0.25">
      <c r="A5" t="s">
        <v>412</v>
      </c>
      <c r="B5" t="s">
        <v>165</v>
      </c>
      <c r="C5" t="s">
        <v>81</v>
      </c>
      <c r="D5">
        <v>298</v>
      </c>
      <c r="E5">
        <v>825716280</v>
      </c>
      <c r="F5" t="s">
        <v>82</v>
      </c>
      <c r="G5" t="s">
        <v>166</v>
      </c>
      <c r="H5" t="s">
        <v>83</v>
      </c>
      <c r="I5">
        <v>364142229</v>
      </c>
      <c r="J5" t="s">
        <v>84</v>
      </c>
      <c r="K5" t="s">
        <v>85</v>
      </c>
      <c r="L5" s="1">
        <v>44535</v>
      </c>
      <c r="M5" t="s">
        <v>86</v>
      </c>
      <c r="N5" t="s">
        <v>87</v>
      </c>
      <c r="O5" t="s">
        <v>136</v>
      </c>
      <c r="P5" t="s">
        <v>89</v>
      </c>
      <c r="Q5" t="s">
        <v>167</v>
      </c>
      <c r="R5" t="s">
        <v>90</v>
      </c>
      <c r="S5" t="s">
        <v>91</v>
      </c>
      <c r="T5" t="s">
        <v>92</v>
      </c>
      <c r="U5" t="s">
        <v>93</v>
      </c>
      <c r="V5" t="s">
        <v>94</v>
      </c>
      <c r="W5" t="s">
        <v>95</v>
      </c>
      <c r="X5" t="s">
        <v>168</v>
      </c>
      <c r="Y5" t="s">
        <v>169</v>
      </c>
      <c r="Z5" t="s">
        <v>96</v>
      </c>
      <c r="AA5" t="s">
        <v>168</v>
      </c>
      <c r="AB5" t="s">
        <v>97</v>
      </c>
      <c r="AC5" t="s">
        <v>98</v>
      </c>
      <c r="AD5" t="s">
        <v>99</v>
      </c>
      <c r="AE5">
        <v>825</v>
      </c>
      <c r="AF5" t="s">
        <v>93</v>
      </c>
      <c r="AG5" t="s">
        <v>100</v>
      </c>
      <c r="AH5" t="s">
        <v>101</v>
      </c>
      <c r="AI5" t="s">
        <v>102</v>
      </c>
      <c r="AJ5">
        <v>1</v>
      </c>
      <c r="AK5" t="s">
        <v>168</v>
      </c>
      <c r="AL5" t="s">
        <v>103</v>
      </c>
      <c r="AM5" t="s">
        <v>170</v>
      </c>
      <c r="AN5" t="s">
        <v>93</v>
      </c>
      <c r="AO5" t="s">
        <v>142</v>
      </c>
      <c r="AP5" t="s">
        <v>104</v>
      </c>
      <c r="AQ5" t="s">
        <v>171</v>
      </c>
      <c r="AR5" t="s">
        <v>172</v>
      </c>
      <c r="AS5" t="s">
        <v>173</v>
      </c>
      <c r="AT5" t="s">
        <v>174</v>
      </c>
      <c r="AU5">
        <v>5541720</v>
      </c>
      <c r="AV5">
        <v>825716280</v>
      </c>
      <c r="AW5">
        <v>5229784</v>
      </c>
      <c r="AX5">
        <v>725317327</v>
      </c>
      <c r="AY5">
        <v>196</v>
      </c>
      <c r="AZ5">
        <v>106</v>
      </c>
      <c r="BA5">
        <v>39.14</v>
      </c>
      <c r="BB5">
        <v>86611</v>
      </c>
      <c r="BC5">
        <v>347023</v>
      </c>
      <c r="BD5">
        <v>3990279</v>
      </c>
      <c r="BE5" t="s">
        <v>121</v>
      </c>
      <c r="BF5">
        <v>1</v>
      </c>
      <c r="BG5" t="s">
        <v>175</v>
      </c>
      <c r="BH5" t="s">
        <v>176</v>
      </c>
      <c r="BI5" t="s">
        <v>177</v>
      </c>
      <c r="BJ5" t="s">
        <v>178</v>
      </c>
      <c r="BK5" t="s">
        <v>179</v>
      </c>
      <c r="BL5" t="s">
        <v>180</v>
      </c>
      <c r="BM5" t="s">
        <v>181</v>
      </c>
      <c r="BN5" t="s">
        <v>182</v>
      </c>
      <c r="BO5" t="s">
        <v>183</v>
      </c>
      <c r="BP5" t="s">
        <v>106</v>
      </c>
      <c r="BQ5" t="s">
        <v>106</v>
      </c>
      <c r="BR5" t="s">
        <v>106</v>
      </c>
      <c r="BS5" t="s">
        <v>184</v>
      </c>
      <c r="BT5" t="s">
        <v>106</v>
      </c>
      <c r="BU5" t="s">
        <v>106</v>
      </c>
      <c r="BV5" t="s">
        <v>185</v>
      </c>
      <c r="BW5" t="s">
        <v>106</v>
      </c>
      <c r="BX5" t="s">
        <v>186</v>
      </c>
      <c r="BY5" t="s">
        <v>187</v>
      </c>
      <c r="BZ5" t="s">
        <v>188</v>
      </c>
      <c r="CA5" t="s">
        <v>189</v>
      </c>
      <c r="CB5" t="s">
        <v>106</v>
      </c>
      <c r="CC5" t="s">
        <v>190</v>
      </c>
      <c r="CD5" t="s">
        <v>106</v>
      </c>
    </row>
    <row r="6" spans="1:82" x14ac:dyDescent="0.25">
      <c r="A6" t="s">
        <v>413</v>
      </c>
      <c r="B6" t="s">
        <v>191</v>
      </c>
      <c r="C6" t="s">
        <v>81</v>
      </c>
      <c r="D6">
        <v>298</v>
      </c>
      <c r="E6">
        <v>725282532</v>
      </c>
      <c r="F6" t="s">
        <v>82</v>
      </c>
      <c r="G6" t="s">
        <v>192</v>
      </c>
      <c r="H6" t="s">
        <v>83</v>
      </c>
      <c r="I6">
        <v>317600222</v>
      </c>
      <c r="J6" t="s">
        <v>84</v>
      </c>
      <c r="K6" t="s">
        <v>85</v>
      </c>
      <c r="L6" s="1">
        <v>44535</v>
      </c>
      <c r="M6" t="s">
        <v>86</v>
      </c>
      <c r="N6" t="s">
        <v>131</v>
      </c>
      <c r="O6" t="s">
        <v>193</v>
      </c>
      <c r="P6" t="s">
        <v>194</v>
      </c>
      <c r="Q6" t="s">
        <v>195</v>
      </c>
      <c r="R6" t="s">
        <v>90</v>
      </c>
      <c r="S6" t="s">
        <v>91</v>
      </c>
      <c r="T6" t="s">
        <v>92</v>
      </c>
      <c r="U6" t="s">
        <v>93</v>
      </c>
      <c r="V6" t="s">
        <v>94</v>
      </c>
      <c r="W6" t="s">
        <v>95</v>
      </c>
      <c r="X6" t="s">
        <v>196</v>
      </c>
      <c r="Y6" t="s">
        <v>169</v>
      </c>
      <c r="Z6" t="s">
        <v>96</v>
      </c>
      <c r="AA6" t="s">
        <v>196</v>
      </c>
      <c r="AB6" t="s">
        <v>97</v>
      </c>
      <c r="AC6" t="s">
        <v>98</v>
      </c>
      <c r="AD6" t="s">
        <v>99</v>
      </c>
      <c r="AE6">
        <v>725</v>
      </c>
      <c r="AF6" t="s">
        <v>93</v>
      </c>
      <c r="AG6" t="s">
        <v>100</v>
      </c>
      <c r="AH6" t="s">
        <v>101</v>
      </c>
      <c r="AI6" t="s">
        <v>102</v>
      </c>
      <c r="AJ6">
        <v>1</v>
      </c>
      <c r="AK6" t="s">
        <v>196</v>
      </c>
      <c r="AL6" t="s">
        <v>103</v>
      </c>
      <c r="AM6" t="s">
        <v>170</v>
      </c>
      <c r="AN6" t="s">
        <v>93</v>
      </c>
      <c r="AO6" t="s">
        <v>142</v>
      </c>
      <c r="AP6" t="s">
        <v>104</v>
      </c>
      <c r="AQ6" t="s">
        <v>197</v>
      </c>
      <c r="AR6" t="s">
        <v>198</v>
      </c>
      <c r="AS6" t="s">
        <v>199</v>
      </c>
      <c r="AT6" t="s">
        <v>174</v>
      </c>
      <c r="AU6">
        <v>4867668</v>
      </c>
      <c r="AV6">
        <v>725282532</v>
      </c>
      <c r="AW6">
        <v>4619936</v>
      </c>
      <c r="AX6">
        <v>639460837</v>
      </c>
      <c r="AY6">
        <v>172</v>
      </c>
      <c r="AZ6">
        <v>104</v>
      </c>
      <c r="BA6">
        <v>39.14</v>
      </c>
      <c r="BB6">
        <v>105788</v>
      </c>
      <c r="BC6">
        <v>347218</v>
      </c>
      <c r="BD6">
        <v>3991391</v>
      </c>
      <c r="BE6" t="s">
        <v>121</v>
      </c>
      <c r="BF6">
        <v>1</v>
      </c>
      <c r="BG6" t="s">
        <v>175</v>
      </c>
      <c r="BH6" t="s">
        <v>176</v>
      </c>
      <c r="BI6" t="s">
        <v>177</v>
      </c>
      <c r="BJ6" t="s">
        <v>178</v>
      </c>
      <c r="BK6" t="s">
        <v>179</v>
      </c>
      <c r="BL6" t="s">
        <v>180</v>
      </c>
      <c r="BM6" t="s">
        <v>181</v>
      </c>
      <c r="BN6" t="s">
        <v>200</v>
      </c>
      <c r="BO6" t="s">
        <v>183</v>
      </c>
      <c r="BP6" t="s">
        <v>106</v>
      </c>
      <c r="BQ6" t="s">
        <v>106</v>
      </c>
      <c r="BR6" t="s">
        <v>106</v>
      </c>
      <c r="BS6" t="s">
        <v>184</v>
      </c>
      <c r="BT6" t="s">
        <v>106</v>
      </c>
      <c r="BU6" t="s">
        <v>106</v>
      </c>
      <c r="BV6" t="s">
        <v>185</v>
      </c>
      <c r="BW6" t="s">
        <v>106</v>
      </c>
      <c r="BX6" t="s">
        <v>186</v>
      </c>
      <c r="BY6" t="s">
        <v>187</v>
      </c>
      <c r="BZ6" t="s">
        <v>188</v>
      </c>
      <c r="CA6" t="s">
        <v>189</v>
      </c>
      <c r="CB6" t="s">
        <v>106</v>
      </c>
      <c r="CC6" t="s">
        <v>190</v>
      </c>
      <c r="CD6" t="s">
        <v>106</v>
      </c>
    </row>
    <row r="7" spans="1:82" x14ac:dyDescent="0.25">
      <c r="A7" t="s">
        <v>415</v>
      </c>
      <c r="B7" t="s">
        <v>201</v>
      </c>
      <c r="C7" t="s">
        <v>81</v>
      </c>
      <c r="D7">
        <v>298</v>
      </c>
      <c r="E7">
        <v>815656396</v>
      </c>
      <c r="F7" t="s">
        <v>82</v>
      </c>
      <c r="G7" t="s">
        <v>202</v>
      </c>
      <c r="H7" t="s">
        <v>83</v>
      </c>
      <c r="I7">
        <v>355693820</v>
      </c>
      <c r="J7" t="s">
        <v>84</v>
      </c>
      <c r="K7" t="s">
        <v>85</v>
      </c>
      <c r="L7" s="1">
        <v>44518</v>
      </c>
      <c r="M7" t="s">
        <v>86</v>
      </c>
      <c r="N7" t="s">
        <v>203</v>
      </c>
      <c r="O7" t="s">
        <v>136</v>
      </c>
      <c r="P7" t="s">
        <v>110</v>
      </c>
      <c r="Q7" t="s">
        <v>204</v>
      </c>
      <c r="R7" t="s">
        <v>90</v>
      </c>
      <c r="S7" t="s">
        <v>91</v>
      </c>
      <c r="T7" t="s">
        <v>92</v>
      </c>
      <c r="U7" t="s">
        <v>93</v>
      </c>
      <c r="V7" t="s">
        <v>94</v>
      </c>
      <c r="W7" t="s">
        <v>95</v>
      </c>
      <c r="X7" t="s">
        <v>205</v>
      </c>
      <c r="Y7" t="s">
        <v>169</v>
      </c>
      <c r="Z7" t="s">
        <v>96</v>
      </c>
      <c r="AA7" t="s">
        <v>205</v>
      </c>
      <c r="AB7" t="s">
        <v>97</v>
      </c>
      <c r="AC7" t="s">
        <v>98</v>
      </c>
      <c r="AD7" t="s">
        <v>99</v>
      </c>
      <c r="AE7">
        <v>815</v>
      </c>
      <c r="AF7" t="s">
        <v>93</v>
      </c>
      <c r="AG7" t="s">
        <v>100</v>
      </c>
      <c r="AH7" t="s">
        <v>101</v>
      </c>
      <c r="AI7" t="s">
        <v>102</v>
      </c>
      <c r="AJ7">
        <v>1</v>
      </c>
      <c r="AK7" t="s">
        <v>205</v>
      </c>
      <c r="AL7" t="s">
        <v>103</v>
      </c>
      <c r="AM7" t="s">
        <v>170</v>
      </c>
      <c r="AN7" t="s">
        <v>93</v>
      </c>
      <c r="AO7" t="s">
        <v>142</v>
      </c>
      <c r="AP7" t="s">
        <v>104</v>
      </c>
      <c r="AQ7" t="s">
        <v>206</v>
      </c>
      <c r="AR7" t="s">
        <v>199</v>
      </c>
      <c r="AS7" t="s">
        <v>207</v>
      </c>
      <c r="AT7" t="s">
        <v>174</v>
      </c>
      <c r="AU7">
        <v>5474204</v>
      </c>
      <c r="AV7">
        <v>815656396</v>
      </c>
      <c r="AW7">
        <v>5167740</v>
      </c>
      <c r="AX7">
        <v>714609422</v>
      </c>
      <c r="AY7">
        <v>187</v>
      </c>
      <c r="AZ7">
        <v>102</v>
      </c>
      <c r="BA7">
        <v>39.15</v>
      </c>
      <c r="BB7">
        <v>89704</v>
      </c>
      <c r="BC7">
        <v>347163</v>
      </c>
      <c r="BD7">
        <v>3991470</v>
      </c>
      <c r="BE7" t="s">
        <v>121</v>
      </c>
      <c r="BF7">
        <v>1</v>
      </c>
      <c r="BG7" t="s">
        <v>175</v>
      </c>
      <c r="BH7" t="s">
        <v>176</v>
      </c>
      <c r="BI7" t="s">
        <v>177</v>
      </c>
      <c r="BJ7" t="s">
        <v>178</v>
      </c>
      <c r="BK7" t="s">
        <v>179</v>
      </c>
      <c r="BL7" t="s">
        <v>180</v>
      </c>
      <c r="BM7" t="s">
        <v>181</v>
      </c>
      <c r="BN7" t="s">
        <v>200</v>
      </c>
      <c r="BO7" t="s">
        <v>183</v>
      </c>
      <c r="BP7" t="s">
        <v>106</v>
      </c>
      <c r="BQ7" t="s">
        <v>106</v>
      </c>
      <c r="BR7" t="s">
        <v>106</v>
      </c>
      <c r="BS7" t="s">
        <v>184</v>
      </c>
      <c r="BT7" t="s">
        <v>106</v>
      </c>
      <c r="BU7" t="s">
        <v>106</v>
      </c>
      <c r="BV7" t="s">
        <v>185</v>
      </c>
      <c r="BW7" t="s">
        <v>106</v>
      </c>
      <c r="BX7" t="s">
        <v>186</v>
      </c>
      <c r="BY7" t="s">
        <v>187</v>
      </c>
      <c r="BZ7" t="s">
        <v>188</v>
      </c>
      <c r="CA7" t="s">
        <v>189</v>
      </c>
      <c r="CB7" t="s">
        <v>106</v>
      </c>
      <c r="CC7" t="s">
        <v>190</v>
      </c>
      <c r="CD7" t="s">
        <v>106</v>
      </c>
    </row>
    <row r="8" spans="1:82" x14ac:dyDescent="0.25">
      <c r="A8" t="s">
        <v>414</v>
      </c>
      <c r="B8" t="s">
        <v>239</v>
      </c>
      <c r="C8" t="s">
        <v>81</v>
      </c>
      <c r="D8">
        <v>298</v>
      </c>
      <c r="E8">
        <v>775412092</v>
      </c>
      <c r="F8" t="s">
        <v>82</v>
      </c>
      <c r="G8" t="s">
        <v>240</v>
      </c>
      <c r="H8" t="s">
        <v>83</v>
      </c>
      <c r="I8">
        <v>334447733</v>
      </c>
      <c r="J8" t="s">
        <v>84</v>
      </c>
      <c r="K8" t="s">
        <v>85</v>
      </c>
      <c r="L8" s="1">
        <v>44511</v>
      </c>
      <c r="M8" t="s">
        <v>86</v>
      </c>
      <c r="N8" t="s">
        <v>109</v>
      </c>
      <c r="O8" t="s">
        <v>193</v>
      </c>
      <c r="P8" t="s">
        <v>241</v>
      </c>
      <c r="Q8" t="s">
        <v>242</v>
      </c>
      <c r="R8" t="s">
        <v>90</v>
      </c>
      <c r="S8" t="s">
        <v>91</v>
      </c>
      <c r="T8" t="s">
        <v>92</v>
      </c>
      <c r="U8" t="s">
        <v>93</v>
      </c>
      <c r="V8" t="s">
        <v>94</v>
      </c>
      <c r="W8" t="s">
        <v>95</v>
      </c>
      <c r="X8" t="s">
        <v>243</v>
      </c>
      <c r="Y8" t="s">
        <v>169</v>
      </c>
      <c r="Z8" t="s">
        <v>96</v>
      </c>
      <c r="AA8" t="s">
        <v>243</v>
      </c>
      <c r="AB8" t="s">
        <v>97</v>
      </c>
      <c r="AC8" t="s">
        <v>98</v>
      </c>
      <c r="AD8" t="s">
        <v>99</v>
      </c>
      <c r="AE8">
        <v>775</v>
      </c>
      <c r="AF8" t="s">
        <v>93</v>
      </c>
      <c r="AG8" t="s">
        <v>100</v>
      </c>
      <c r="AH8" t="s">
        <v>101</v>
      </c>
      <c r="AI8" t="s">
        <v>244</v>
      </c>
      <c r="AJ8">
        <v>1</v>
      </c>
      <c r="AK8" t="s">
        <v>243</v>
      </c>
      <c r="AL8" t="s">
        <v>103</v>
      </c>
      <c r="AM8" t="s">
        <v>170</v>
      </c>
      <c r="AN8" t="s">
        <v>93</v>
      </c>
      <c r="AO8" t="s">
        <v>142</v>
      </c>
      <c r="AP8" t="s">
        <v>104</v>
      </c>
      <c r="AQ8" t="s">
        <v>245</v>
      </c>
      <c r="AR8" t="s">
        <v>199</v>
      </c>
      <c r="AS8" t="s">
        <v>207</v>
      </c>
      <c r="AT8" t="s">
        <v>174</v>
      </c>
      <c r="AU8">
        <v>5204108</v>
      </c>
      <c r="AV8">
        <v>775412092</v>
      </c>
      <c r="AW8">
        <v>4945922</v>
      </c>
      <c r="AX8">
        <v>686821094</v>
      </c>
      <c r="AY8">
        <v>182</v>
      </c>
      <c r="AZ8">
        <v>101</v>
      </c>
      <c r="BA8">
        <v>39.15</v>
      </c>
      <c r="BB8">
        <v>105788</v>
      </c>
      <c r="BC8">
        <v>347263</v>
      </c>
      <c r="BD8">
        <v>3992147</v>
      </c>
      <c r="BE8" t="s">
        <v>121</v>
      </c>
      <c r="BF8">
        <v>1</v>
      </c>
      <c r="BG8" t="s">
        <v>175</v>
      </c>
      <c r="BH8" t="s">
        <v>176</v>
      </c>
      <c r="BI8" t="s">
        <v>177</v>
      </c>
      <c r="BJ8" t="s">
        <v>178</v>
      </c>
      <c r="BK8" t="s">
        <v>179</v>
      </c>
      <c r="BL8" t="s">
        <v>180</v>
      </c>
      <c r="BM8" t="s">
        <v>181</v>
      </c>
      <c r="BN8" t="s">
        <v>246</v>
      </c>
      <c r="BO8" t="s">
        <v>183</v>
      </c>
      <c r="BP8" t="s">
        <v>106</v>
      </c>
      <c r="BQ8" t="s">
        <v>106</v>
      </c>
      <c r="BR8" t="s">
        <v>106</v>
      </c>
      <c r="BS8" t="s">
        <v>184</v>
      </c>
      <c r="BT8" t="s">
        <v>106</v>
      </c>
      <c r="BU8" t="s">
        <v>106</v>
      </c>
      <c r="BV8" t="s">
        <v>185</v>
      </c>
      <c r="BW8" t="s">
        <v>106</v>
      </c>
      <c r="BX8" t="s">
        <v>186</v>
      </c>
      <c r="BY8" t="s">
        <v>187</v>
      </c>
      <c r="BZ8" t="s">
        <v>188</v>
      </c>
      <c r="CA8" t="s">
        <v>189</v>
      </c>
      <c r="CB8" t="s">
        <v>106</v>
      </c>
      <c r="CC8" t="s">
        <v>190</v>
      </c>
      <c r="CD8" t="s">
        <v>106</v>
      </c>
    </row>
    <row r="9" spans="1:82" x14ac:dyDescent="0.25">
      <c r="A9" t="s">
        <v>416</v>
      </c>
      <c r="B9" t="s">
        <v>247</v>
      </c>
      <c r="C9" t="s">
        <v>81</v>
      </c>
      <c r="D9">
        <v>298</v>
      </c>
      <c r="E9">
        <v>805243084</v>
      </c>
      <c r="F9" t="s">
        <v>82</v>
      </c>
      <c r="G9" t="s">
        <v>248</v>
      </c>
      <c r="H9" t="s">
        <v>83</v>
      </c>
      <c r="I9">
        <v>347184371</v>
      </c>
      <c r="J9" t="s">
        <v>84</v>
      </c>
      <c r="K9" t="s">
        <v>85</v>
      </c>
      <c r="L9" s="1">
        <v>44479</v>
      </c>
      <c r="M9" t="s">
        <v>86</v>
      </c>
      <c r="N9" t="s">
        <v>203</v>
      </c>
      <c r="O9" t="s">
        <v>132</v>
      </c>
      <c r="P9" t="s">
        <v>241</v>
      </c>
      <c r="Q9" t="s">
        <v>249</v>
      </c>
      <c r="R9" t="s">
        <v>90</v>
      </c>
      <c r="S9" t="s">
        <v>91</v>
      </c>
      <c r="T9" t="s">
        <v>92</v>
      </c>
      <c r="U9" t="s">
        <v>93</v>
      </c>
      <c r="V9" t="s">
        <v>94</v>
      </c>
      <c r="W9" t="s">
        <v>95</v>
      </c>
      <c r="X9" t="s">
        <v>250</v>
      </c>
      <c r="Y9" t="s">
        <v>169</v>
      </c>
      <c r="Z9" t="s">
        <v>96</v>
      </c>
      <c r="AA9" t="s">
        <v>250</v>
      </c>
      <c r="AB9" t="s">
        <v>97</v>
      </c>
      <c r="AC9" t="s">
        <v>98</v>
      </c>
      <c r="AD9" t="s">
        <v>99</v>
      </c>
      <c r="AE9">
        <v>805</v>
      </c>
      <c r="AF9" t="s">
        <v>93</v>
      </c>
      <c r="AG9" t="s">
        <v>100</v>
      </c>
      <c r="AH9" t="s">
        <v>101</v>
      </c>
      <c r="AI9" t="s">
        <v>102</v>
      </c>
      <c r="AJ9">
        <v>1</v>
      </c>
      <c r="AK9" t="s">
        <v>250</v>
      </c>
      <c r="AL9" t="s">
        <v>103</v>
      </c>
      <c r="AM9" t="s">
        <v>170</v>
      </c>
      <c r="AN9" t="s">
        <v>93</v>
      </c>
      <c r="AO9" t="s">
        <v>142</v>
      </c>
      <c r="AP9" t="s">
        <v>104</v>
      </c>
      <c r="AQ9" t="s">
        <v>251</v>
      </c>
      <c r="AR9" t="s">
        <v>252</v>
      </c>
      <c r="AS9" t="s">
        <v>253</v>
      </c>
      <c r="AT9" t="s">
        <v>174</v>
      </c>
      <c r="AU9">
        <v>5404316</v>
      </c>
      <c r="AV9">
        <v>805243084</v>
      </c>
      <c r="AW9">
        <v>5134744</v>
      </c>
      <c r="AX9">
        <v>711411082</v>
      </c>
      <c r="AY9">
        <v>187</v>
      </c>
      <c r="AZ9">
        <v>105</v>
      </c>
      <c r="BA9">
        <v>39.15</v>
      </c>
      <c r="BB9">
        <v>86611</v>
      </c>
      <c r="BC9">
        <v>347218</v>
      </c>
      <c r="BD9">
        <v>3991576</v>
      </c>
      <c r="BE9" t="s">
        <v>121</v>
      </c>
      <c r="BF9">
        <v>1</v>
      </c>
      <c r="BG9" t="s">
        <v>175</v>
      </c>
      <c r="BH9" t="s">
        <v>176</v>
      </c>
      <c r="BI9" t="s">
        <v>177</v>
      </c>
      <c r="BJ9" t="s">
        <v>178</v>
      </c>
      <c r="BK9" t="s">
        <v>179</v>
      </c>
      <c r="BL9" t="s">
        <v>180</v>
      </c>
      <c r="BM9" t="s">
        <v>181</v>
      </c>
      <c r="BN9" t="s">
        <v>200</v>
      </c>
      <c r="BO9" t="s">
        <v>183</v>
      </c>
      <c r="BP9" t="s">
        <v>106</v>
      </c>
      <c r="BQ9" t="s">
        <v>106</v>
      </c>
      <c r="BR9" t="s">
        <v>106</v>
      </c>
      <c r="BS9" t="s">
        <v>184</v>
      </c>
      <c r="BT9" t="s">
        <v>106</v>
      </c>
      <c r="BU9" t="s">
        <v>106</v>
      </c>
      <c r="BV9" t="s">
        <v>185</v>
      </c>
      <c r="BW9" t="s">
        <v>106</v>
      </c>
      <c r="BX9" t="s">
        <v>186</v>
      </c>
      <c r="BY9" t="s">
        <v>187</v>
      </c>
      <c r="BZ9" t="s">
        <v>188</v>
      </c>
      <c r="CA9" t="s">
        <v>189</v>
      </c>
      <c r="CB9" t="s">
        <v>106</v>
      </c>
      <c r="CC9" t="s">
        <v>190</v>
      </c>
      <c r="CD9" t="s">
        <v>106</v>
      </c>
    </row>
    <row r="10" spans="1:82" x14ac:dyDescent="0.25">
      <c r="A10" t="s">
        <v>420</v>
      </c>
      <c r="B10" t="s">
        <v>254</v>
      </c>
      <c r="C10" t="s">
        <v>81</v>
      </c>
      <c r="D10">
        <v>298</v>
      </c>
      <c r="E10">
        <v>650888620</v>
      </c>
      <c r="F10" t="s">
        <v>82</v>
      </c>
      <c r="G10" t="s">
        <v>255</v>
      </c>
      <c r="H10" t="s">
        <v>83</v>
      </c>
      <c r="I10">
        <v>284381740</v>
      </c>
      <c r="J10" t="s">
        <v>84</v>
      </c>
      <c r="K10" t="s">
        <v>85</v>
      </c>
      <c r="L10" s="1">
        <v>44796</v>
      </c>
      <c r="M10" t="s">
        <v>86</v>
      </c>
      <c r="N10" t="s">
        <v>87</v>
      </c>
      <c r="O10" t="s">
        <v>193</v>
      </c>
      <c r="P10" t="s">
        <v>194</v>
      </c>
      <c r="Q10" t="s">
        <v>256</v>
      </c>
      <c r="R10" t="s">
        <v>90</v>
      </c>
      <c r="S10" t="s">
        <v>91</v>
      </c>
      <c r="T10" t="s">
        <v>92</v>
      </c>
      <c r="U10" t="s">
        <v>93</v>
      </c>
      <c r="V10" t="s">
        <v>94</v>
      </c>
      <c r="W10" t="s">
        <v>95</v>
      </c>
      <c r="X10" t="s">
        <v>257</v>
      </c>
      <c r="Y10" t="s">
        <v>169</v>
      </c>
      <c r="Z10" t="s">
        <v>96</v>
      </c>
      <c r="AA10" t="s">
        <v>257</v>
      </c>
      <c r="AB10" t="s">
        <v>97</v>
      </c>
      <c r="AC10" t="s">
        <v>98</v>
      </c>
      <c r="AD10" t="s">
        <v>99</v>
      </c>
      <c r="AE10">
        <v>650</v>
      </c>
      <c r="AF10" t="s">
        <v>93</v>
      </c>
      <c r="AG10" t="s">
        <v>100</v>
      </c>
      <c r="AH10" t="s">
        <v>101</v>
      </c>
      <c r="AI10" t="s">
        <v>102</v>
      </c>
      <c r="AJ10">
        <v>1</v>
      </c>
      <c r="AK10" t="s">
        <v>257</v>
      </c>
      <c r="AL10" t="s">
        <v>103</v>
      </c>
      <c r="AM10" t="s">
        <v>170</v>
      </c>
      <c r="AN10" t="s">
        <v>93</v>
      </c>
      <c r="AO10" t="s">
        <v>142</v>
      </c>
      <c r="AP10" t="s">
        <v>104</v>
      </c>
      <c r="AQ10" t="s">
        <v>258</v>
      </c>
      <c r="AR10" t="s">
        <v>198</v>
      </c>
      <c r="AS10" t="s">
        <v>199</v>
      </c>
      <c r="AT10" t="s">
        <v>259</v>
      </c>
      <c r="AU10">
        <v>4368380</v>
      </c>
      <c r="AV10">
        <v>650888620</v>
      </c>
      <c r="AW10">
        <v>4119180</v>
      </c>
      <c r="AX10">
        <v>568310510</v>
      </c>
      <c r="AY10">
        <v>153</v>
      </c>
      <c r="AZ10">
        <v>108</v>
      </c>
      <c r="BA10">
        <v>39.159999999999997</v>
      </c>
      <c r="BB10">
        <v>108564</v>
      </c>
      <c r="BC10">
        <v>303156</v>
      </c>
      <c r="BD10">
        <v>4022607</v>
      </c>
      <c r="BE10" t="s">
        <v>121</v>
      </c>
      <c r="BF10">
        <v>1</v>
      </c>
      <c r="BG10" t="s">
        <v>175</v>
      </c>
      <c r="BH10" t="s">
        <v>176</v>
      </c>
      <c r="BI10" t="s">
        <v>177</v>
      </c>
      <c r="BJ10" t="s">
        <v>178</v>
      </c>
      <c r="BK10" t="s">
        <v>179</v>
      </c>
      <c r="BL10" t="s">
        <v>180</v>
      </c>
      <c r="BM10" t="s">
        <v>181</v>
      </c>
      <c r="BN10" t="s">
        <v>260</v>
      </c>
      <c r="BO10" t="s">
        <v>261</v>
      </c>
      <c r="BP10" t="s">
        <v>106</v>
      </c>
      <c r="BQ10" t="s">
        <v>106</v>
      </c>
      <c r="BR10" t="s">
        <v>106</v>
      </c>
      <c r="BS10" t="s">
        <v>184</v>
      </c>
      <c r="BT10" t="s">
        <v>106</v>
      </c>
      <c r="BU10" t="s">
        <v>106</v>
      </c>
      <c r="BV10" t="s">
        <v>185</v>
      </c>
      <c r="BW10" t="s">
        <v>106</v>
      </c>
      <c r="BX10" t="s">
        <v>186</v>
      </c>
      <c r="BY10" t="s">
        <v>262</v>
      </c>
      <c r="BZ10" t="s">
        <v>188</v>
      </c>
      <c r="CA10" t="s">
        <v>189</v>
      </c>
      <c r="CB10" t="s">
        <v>106</v>
      </c>
      <c r="CC10" t="s">
        <v>190</v>
      </c>
      <c r="CD10" t="s">
        <v>106</v>
      </c>
    </row>
    <row r="11" spans="1:82" x14ac:dyDescent="0.25">
      <c r="A11" t="s">
        <v>421</v>
      </c>
      <c r="B11" t="s">
        <v>263</v>
      </c>
      <c r="C11" t="s">
        <v>81</v>
      </c>
      <c r="D11">
        <v>298</v>
      </c>
      <c r="E11">
        <v>639310426</v>
      </c>
      <c r="F11" t="s">
        <v>82</v>
      </c>
      <c r="G11" t="s">
        <v>264</v>
      </c>
      <c r="H11" t="s">
        <v>83</v>
      </c>
      <c r="I11">
        <v>280631895</v>
      </c>
      <c r="J11" t="s">
        <v>84</v>
      </c>
      <c r="K11" t="s">
        <v>85</v>
      </c>
      <c r="L11" s="1">
        <v>44797</v>
      </c>
      <c r="M11" t="s">
        <v>86</v>
      </c>
      <c r="N11" t="s">
        <v>157</v>
      </c>
      <c r="O11" t="s">
        <v>158</v>
      </c>
      <c r="P11" t="s">
        <v>110</v>
      </c>
      <c r="Q11" t="s">
        <v>265</v>
      </c>
      <c r="R11" t="s">
        <v>90</v>
      </c>
      <c r="S11" t="s">
        <v>91</v>
      </c>
      <c r="T11" t="s">
        <v>92</v>
      </c>
      <c r="U11" t="s">
        <v>93</v>
      </c>
      <c r="V11" t="s">
        <v>94</v>
      </c>
      <c r="W11" t="s">
        <v>95</v>
      </c>
      <c r="X11" t="s">
        <v>266</v>
      </c>
      <c r="Y11" t="s">
        <v>169</v>
      </c>
      <c r="Z11" t="s">
        <v>96</v>
      </c>
      <c r="AA11" t="s">
        <v>266</v>
      </c>
      <c r="AB11" t="s">
        <v>97</v>
      </c>
      <c r="AC11" t="s">
        <v>98</v>
      </c>
      <c r="AD11" t="s">
        <v>99</v>
      </c>
      <c r="AE11">
        <v>639</v>
      </c>
      <c r="AF11" t="s">
        <v>93</v>
      </c>
      <c r="AG11" t="s">
        <v>100</v>
      </c>
      <c r="AH11" t="s">
        <v>101</v>
      </c>
      <c r="AI11" t="s">
        <v>244</v>
      </c>
      <c r="AJ11">
        <v>1</v>
      </c>
      <c r="AK11" t="s">
        <v>266</v>
      </c>
      <c r="AL11" t="s">
        <v>103</v>
      </c>
      <c r="AM11" t="s">
        <v>170</v>
      </c>
      <c r="AN11" t="s">
        <v>93</v>
      </c>
      <c r="AO11" t="s">
        <v>142</v>
      </c>
      <c r="AP11" t="s">
        <v>104</v>
      </c>
      <c r="AQ11" t="s">
        <v>267</v>
      </c>
      <c r="AR11" t="s">
        <v>198</v>
      </c>
      <c r="AS11" t="s">
        <v>173</v>
      </c>
      <c r="AT11" t="s">
        <v>268</v>
      </c>
      <c r="AU11">
        <v>4290674</v>
      </c>
      <c r="AV11">
        <v>639310426</v>
      </c>
      <c r="AW11">
        <v>4062326</v>
      </c>
      <c r="AX11">
        <v>562374190</v>
      </c>
      <c r="AY11">
        <v>152</v>
      </c>
      <c r="AZ11">
        <v>106</v>
      </c>
      <c r="BA11">
        <v>39.159999999999997</v>
      </c>
      <c r="BB11">
        <v>86611</v>
      </c>
      <c r="BC11">
        <v>347114</v>
      </c>
      <c r="BD11">
        <v>4023588</v>
      </c>
      <c r="BE11" t="s">
        <v>121</v>
      </c>
      <c r="BF11">
        <v>1</v>
      </c>
      <c r="BG11" t="s">
        <v>175</v>
      </c>
      <c r="BH11" t="s">
        <v>176</v>
      </c>
      <c r="BI11" t="s">
        <v>177</v>
      </c>
      <c r="BJ11" t="s">
        <v>178</v>
      </c>
      <c r="BK11" t="s">
        <v>179</v>
      </c>
      <c r="BL11" t="s">
        <v>180</v>
      </c>
      <c r="BM11" t="s">
        <v>181</v>
      </c>
      <c r="BN11" t="s">
        <v>200</v>
      </c>
      <c r="BO11" t="s">
        <v>183</v>
      </c>
      <c r="BP11" t="s">
        <v>106</v>
      </c>
      <c r="BQ11" t="s">
        <v>106</v>
      </c>
      <c r="BR11" t="s">
        <v>106</v>
      </c>
      <c r="BS11" t="s">
        <v>184</v>
      </c>
      <c r="BT11" t="s">
        <v>106</v>
      </c>
      <c r="BU11" t="s">
        <v>106</v>
      </c>
      <c r="BV11" t="s">
        <v>185</v>
      </c>
      <c r="BW11" t="s">
        <v>106</v>
      </c>
      <c r="BX11" t="s">
        <v>186</v>
      </c>
      <c r="BY11" t="s">
        <v>187</v>
      </c>
      <c r="BZ11" t="s">
        <v>188</v>
      </c>
      <c r="CA11" t="s">
        <v>189</v>
      </c>
      <c r="CB11" t="s">
        <v>106</v>
      </c>
      <c r="CC11" t="s">
        <v>190</v>
      </c>
      <c r="CD11" t="s">
        <v>106</v>
      </c>
    </row>
    <row r="12" spans="1:82" x14ac:dyDescent="0.25">
      <c r="A12" t="s">
        <v>422</v>
      </c>
      <c r="B12" t="s">
        <v>285</v>
      </c>
      <c r="C12" t="s">
        <v>81</v>
      </c>
      <c r="D12">
        <v>298</v>
      </c>
      <c r="E12">
        <v>770521912</v>
      </c>
      <c r="F12" t="s">
        <v>82</v>
      </c>
      <c r="G12" t="s">
        <v>286</v>
      </c>
      <c r="H12" t="s">
        <v>83</v>
      </c>
      <c r="I12">
        <v>333871893</v>
      </c>
      <c r="J12" t="s">
        <v>84</v>
      </c>
      <c r="K12" t="s">
        <v>85</v>
      </c>
      <c r="L12" s="1">
        <v>44401</v>
      </c>
      <c r="M12" t="s">
        <v>86</v>
      </c>
      <c r="N12" t="s">
        <v>287</v>
      </c>
      <c r="O12" t="s">
        <v>193</v>
      </c>
      <c r="P12" t="s">
        <v>110</v>
      </c>
      <c r="Q12" t="s">
        <v>288</v>
      </c>
      <c r="R12" t="s">
        <v>90</v>
      </c>
      <c r="S12" t="s">
        <v>91</v>
      </c>
      <c r="T12" t="s">
        <v>92</v>
      </c>
      <c r="U12" t="s">
        <v>93</v>
      </c>
      <c r="V12" t="s">
        <v>94</v>
      </c>
      <c r="W12" t="s">
        <v>95</v>
      </c>
      <c r="X12" t="s">
        <v>289</v>
      </c>
      <c r="Y12" t="s">
        <v>169</v>
      </c>
      <c r="Z12" t="s">
        <v>96</v>
      </c>
      <c r="AA12" t="s">
        <v>289</v>
      </c>
      <c r="AB12" t="s">
        <v>97</v>
      </c>
      <c r="AC12" t="s">
        <v>98</v>
      </c>
      <c r="AD12" t="s">
        <v>99</v>
      </c>
      <c r="AE12">
        <v>770</v>
      </c>
      <c r="AF12" t="s">
        <v>93</v>
      </c>
      <c r="AG12" t="s">
        <v>100</v>
      </c>
      <c r="AH12" t="s">
        <v>101</v>
      </c>
      <c r="AI12" t="s">
        <v>244</v>
      </c>
      <c r="AJ12">
        <v>1</v>
      </c>
      <c r="AK12" t="s">
        <v>289</v>
      </c>
      <c r="AL12" t="s">
        <v>103</v>
      </c>
      <c r="AM12" t="s">
        <v>170</v>
      </c>
      <c r="AN12" t="s">
        <v>93</v>
      </c>
      <c r="AO12" t="s">
        <v>142</v>
      </c>
      <c r="AP12" t="s">
        <v>104</v>
      </c>
      <c r="AQ12" t="s">
        <v>290</v>
      </c>
      <c r="AR12" t="s">
        <v>252</v>
      </c>
      <c r="AS12" t="s">
        <v>253</v>
      </c>
      <c r="AT12" t="s">
        <v>174</v>
      </c>
      <c r="AU12">
        <v>5171288</v>
      </c>
      <c r="AV12">
        <v>770521912</v>
      </c>
      <c r="AW12">
        <v>4883152</v>
      </c>
      <c r="AX12">
        <v>673502394</v>
      </c>
      <c r="AY12">
        <v>179</v>
      </c>
      <c r="AZ12">
        <v>104</v>
      </c>
      <c r="BA12">
        <v>39.15</v>
      </c>
      <c r="BB12">
        <v>123549</v>
      </c>
      <c r="BC12">
        <v>347280</v>
      </c>
      <c r="BD12">
        <v>3991406</v>
      </c>
      <c r="BE12" t="s">
        <v>121</v>
      </c>
      <c r="BF12">
        <v>1</v>
      </c>
      <c r="BG12" t="s">
        <v>175</v>
      </c>
      <c r="BH12" t="s">
        <v>176</v>
      </c>
      <c r="BI12" t="s">
        <v>177</v>
      </c>
      <c r="BJ12" t="s">
        <v>178</v>
      </c>
      <c r="BK12" t="s">
        <v>179</v>
      </c>
      <c r="BL12" t="s">
        <v>180</v>
      </c>
      <c r="BM12" t="s">
        <v>181</v>
      </c>
      <c r="BN12" t="s">
        <v>291</v>
      </c>
      <c r="BO12" t="s">
        <v>183</v>
      </c>
      <c r="BP12" t="s">
        <v>106</v>
      </c>
      <c r="BQ12" t="s">
        <v>106</v>
      </c>
      <c r="BR12" t="s">
        <v>106</v>
      </c>
      <c r="BS12" t="s">
        <v>184</v>
      </c>
      <c r="BT12" t="s">
        <v>106</v>
      </c>
      <c r="BU12" t="s">
        <v>106</v>
      </c>
      <c r="BV12" t="s">
        <v>185</v>
      </c>
      <c r="BW12" t="s">
        <v>106</v>
      </c>
      <c r="BX12" t="s">
        <v>186</v>
      </c>
      <c r="BY12" t="s">
        <v>187</v>
      </c>
      <c r="BZ12" t="s">
        <v>188</v>
      </c>
      <c r="CA12" t="s">
        <v>189</v>
      </c>
      <c r="CB12" t="s">
        <v>106</v>
      </c>
      <c r="CC12" t="s">
        <v>190</v>
      </c>
      <c r="CD12" t="s">
        <v>106</v>
      </c>
    </row>
    <row r="13" spans="1:82" x14ac:dyDescent="0.25">
      <c r="A13" t="s">
        <v>423</v>
      </c>
      <c r="B13" t="s">
        <v>292</v>
      </c>
      <c r="C13" t="s">
        <v>81</v>
      </c>
      <c r="D13">
        <v>298</v>
      </c>
      <c r="E13">
        <v>617723306</v>
      </c>
      <c r="F13" t="s">
        <v>82</v>
      </c>
      <c r="G13" t="s">
        <v>293</v>
      </c>
      <c r="H13" t="s">
        <v>83</v>
      </c>
      <c r="I13">
        <v>272292054</v>
      </c>
      <c r="J13" t="s">
        <v>84</v>
      </c>
      <c r="K13" t="s">
        <v>85</v>
      </c>
      <c r="L13" s="1">
        <v>44739</v>
      </c>
      <c r="M13" t="s">
        <v>86</v>
      </c>
      <c r="N13" t="s">
        <v>87</v>
      </c>
      <c r="O13" t="s">
        <v>132</v>
      </c>
      <c r="P13" t="s">
        <v>210</v>
      </c>
      <c r="Q13" t="s">
        <v>294</v>
      </c>
      <c r="R13" t="s">
        <v>90</v>
      </c>
      <c r="S13" t="s">
        <v>91</v>
      </c>
      <c r="T13" t="s">
        <v>92</v>
      </c>
      <c r="U13" t="s">
        <v>93</v>
      </c>
      <c r="V13" t="s">
        <v>94</v>
      </c>
      <c r="W13" t="s">
        <v>95</v>
      </c>
      <c r="X13" t="s">
        <v>295</v>
      </c>
      <c r="Y13" t="s">
        <v>169</v>
      </c>
      <c r="Z13" t="s">
        <v>96</v>
      </c>
      <c r="AA13" t="s">
        <v>295</v>
      </c>
      <c r="AB13" t="s">
        <v>97</v>
      </c>
      <c r="AC13" t="s">
        <v>98</v>
      </c>
      <c r="AD13" t="s">
        <v>99</v>
      </c>
      <c r="AE13">
        <v>617</v>
      </c>
      <c r="AF13" t="s">
        <v>93</v>
      </c>
      <c r="AG13" t="s">
        <v>100</v>
      </c>
      <c r="AH13" t="s">
        <v>101</v>
      </c>
      <c r="AI13" t="s">
        <v>102</v>
      </c>
      <c r="AJ13">
        <v>1</v>
      </c>
      <c r="AK13" t="s">
        <v>295</v>
      </c>
      <c r="AL13" t="s">
        <v>103</v>
      </c>
      <c r="AM13" t="s">
        <v>170</v>
      </c>
      <c r="AN13" t="s">
        <v>93</v>
      </c>
      <c r="AO13" t="s">
        <v>142</v>
      </c>
      <c r="AP13" t="s">
        <v>104</v>
      </c>
      <c r="AQ13" t="s">
        <v>296</v>
      </c>
      <c r="AR13" t="s">
        <v>173</v>
      </c>
      <c r="AS13" t="s">
        <v>198</v>
      </c>
      <c r="AT13" t="s">
        <v>268</v>
      </c>
      <c r="AU13">
        <v>4145794</v>
      </c>
      <c r="AV13">
        <v>617723306</v>
      </c>
      <c r="AW13">
        <v>3921416</v>
      </c>
      <c r="AX13">
        <v>542813734</v>
      </c>
      <c r="AY13">
        <v>147</v>
      </c>
      <c r="AZ13">
        <v>89</v>
      </c>
      <c r="BA13">
        <v>39.15</v>
      </c>
      <c r="BB13">
        <v>89617</v>
      </c>
      <c r="BC13">
        <v>347051</v>
      </c>
      <c r="BD13">
        <v>3981430</v>
      </c>
      <c r="BE13" t="s">
        <v>121</v>
      </c>
      <c r="BF13">
        <v>1</v>
      </c>
      <c r="BG13" t="s">
        <v>175</v>
      </c>
      <c r="BH13" t="s">
        <v>176</v>
      </c>
      <c r="BI13" t="s">
        <v>177</v>
      </c>
      <c r="BJ13" t="s">
        <v>178</v>
      </c>
      <c r="BK13" t="s">
        <v>179</v>
      </c>
      <c r="BL13" t="s">
        <v>180</v>
      </c>
      <c r="BM13" t="s">
        <v>181</v>
      </c>
      <c r="BN13" t="s">
        <v>200</v>
      </c>
      <c r="BO13" t="s">
        <v>183</v>
      </c>
      <c r="BP13" t="s">
        <v>106</v>
      </c>
      <c r="BQ13" t="s">
        <v>106</v>
      </c>
      <c r="BR13" t="s">
        <v>106</v>
      </c>
      <c r="BS13" t="s">
        <v>184</v>
      </c>
      <c r="BT13" t="s">
        <v>106</v>
      </c>
      <c r="BU13" t="s">
        <v>106</v>
      </c>
      <c r="BV13" t="s">
        <v>185</v>
      </c>
      <c r="BW13" t="s">
        <v>106</v>
      </c>
      <c r="BX13" t="s">
        <v>186</v>
      </c>
      <c r="BY13" t="s">
        <v>262</v>
      </c>
      <c r="BZ13" t="s">
        <v>188</v>
      </c>
      <c r="CA13" t="s">
        <v>189</v>
      </c>
      <c r="CB13" t="s">
        <v>106</v>
      </c>
      <c r="CC13" t="s">
        <v>190</v>
      </c>
      <c r="CD13" t="s">
        <v>106</v>
      </c>
    </row>
    <row r="14" spans="1:82" x14ac:dyDescent="0.25">
      <c r="A14" t="s">
        <v>424</v>
      </c>
      <c r="B14" t="s">
        <v>297</v>
      </c>
      <c r="C14" t="s">
        <v>81</v>
      </c>
      <c r="D14">
        <v>298</v>
      </c>
      <c r="E14">
        <v>628423294</v>
      </c>
      <c r="F14" t="s">
        <v>82</v>
      </c>
      <c r="G14" t="s">
        <v>298</v>
      </c>
      <c r="H14" t="s">
        <v>83</v>
      </c>
      <c r="I14">
        <v>276943800</v>
      </c>
      <c r="J14" t="s">
        <v>84</v>
      </c>
      <c r="K14" t="s">
        <v>85</v>
      </c>
      <c r="L14" s="1">
        <v>44727</v>
      </c>
      <c r="M14" t="s">
        <v>86</v>
      </c>
      <c r="N14" t="s">
        <v>109</v>
      </c>
      <c r="O14" t="s">
        <v>136</v>
      </c>
      <c r="P14" t="s">
        <v>110</v>
      </c>
      <c r="Q14" t="s">
        <v>299</v>
      </c>
      <c r="R14" t="s">
        <v>90</v>
      </c>
      <c r="S14" t="s">
        <v>91</v>
      </c>
      <c r="T14" t="s">
        <v>92</v>
      </c>
      <c r="U14" t="s">
        <v>93</v>
      </c>
      <c r="V14" t="s">
        <v>94</v>
      </c>
      <c r="W14" t="s">
        <v>95</v>
      </c>
      <c r="X14" t="s">
        <v>300</v>
      </c>
      <c r="Y14" t="s">
        <v>169</v>
      </c>
      <c r="Z14" t="s">
        <v>96</v>
      </c>
      <c r="AA14" t="s">
        <v>300</v>
      </c>
      <c r="AB14" t="s">
        <v>97</v>
      </c>
      <c r="AC14" t="s">
        <v>98</v>
      </c>
      <c r="AD14" t="s">
        <v>99</v>
      </c>
      <c r="AE14">
        <v>628</v>
      </c>
      <c r="AF14" t="s">
        <v>93</v>
      </c>
      <c r="AG14" t="s">
        <v>100</v>
      </c>
      <c r="AH14" t="s">
        <v>101</v>
      </c>
      <c r="AI14" t="s">
        <v>244</v>
      </c>
      <c r="AJ14">
        <v>1</v>
      </c>
      <c r="AK14" t="s">
        <v>300</v>
      </c>
      <c r="AL14" t="s">
        <v>103</v>
      </c>
      <c r="AM14" t="s">
        <v>170</v>
      </c>
      <c r="AN14" t="s">
        <v>93</v>
      </c>
      <c r="AO14" t="s">
        <v>142</v>
      </c>
      <c r="AP14" t="s">
        <v>104</v>
      </c>
      <c r="AQ14" t="s">
        <v>301</v>
      </c>
      <c r="AR14" t="s">
        <v>173</v>
      </c>
      <c r="AS14" t="s">
        <v>198</v>
      </c>
      <c r="AT14" t="s">
        <v>268</v>
      </c>
      <c r="AU14">
        <v>4217606</v>
      </c>
      <c r="AV14">
        <v>628423294</v>
      </c>
      <c r="AW14">
        <v>3984196</v>
      </c>
      <c r="AX14">
        <v>551927343</v>
      </c>
      <c r="AY14">
        <v>148</v>
      </c>
      <c r="AZ14">
        <v>105</v>
      </c>
      <c r="BA14">
        <v>39.159999999999997</v>
      </c>
      <c r="BB14">
        <v>123549</v>
      </c>
      <c r="BC14">
        <v>303155</v>
      </c>
      <c r="BD14">
        <v>4022041</v>
      </c>
      <c r="BE14" t="s">
        <v>121</v>
      </c>
      <c r="BF14">
        <v>1</v>
      </c>
      <c r="BG14" t="s">
        <v>175</v>
      </c>
      <c r="BH14" t="s">
        <v>176</v>
      </c>
      <c r="BI14" t="s">
        <v>177</v>
      </c>
      <c r="BJ14" t="s">
        <v>178</v>
      </c>
      <c r="BK14" t="s">
        <v>179</v>
      </c>
      <c r="BL14" t="s">
        <v>180</v>
      </c>
      <c r="BM14" t="s">
        <v>181</v>
      </c>
      <c r="BN14" t="s">
        <v>260</v>
      </c>
      <c r="BO14" t="s">
        <v>261</v>
      </c>
      <c r="BP14" t="s">
        <v>106</v>
      </c>
      <c r="BQ14" t="s">
        <v>106</v>
      </c>
      <c r="BR14" t="s">
        <v>106</v>
      </c>
      <c r="BS14" t="s">
        <v>184</v>
      </c>
      <c r="BT14" t="s">
        <v>106</v>
      </c>
      <c r="BU14" t="s">
        <v>106</v>
      </c>
      <c r="BV14" t="s">
        <v>185</v>
      </c>
      <c r="BW14" t="s">
        <v>106</v>
      </c>
      <c r="BX14" t="s">
        <v>186</v>
      </c>
      <c r="BY14" t="s">
        <v>262</v>
      </c>
      <c r="BZ14" t="s">
        <v>188</v>
      </c>
      <c r="CA14" t="s">
        <v>189</v>
      </c>
      <c r="CB14" t="s">
        <v>106</v>
      </c>
      <c r="CC14" t="s">
        <v>190</v>
      </c>
      <c r="CD14" t="s">
        <v>106</v>
      </c>
    </row>
    <row r="15" spans="1:82" x14ac:dyDescent="0.25">
      <c r="A15" t="s">
        <v>425</v>
      </c>
      <c r="B15" t="s">
        <v>302</v>
      </c>
      <c r="C15" t="s">
        <v>81</v>
      </c>
      <c r="D15">
        <v>298</v>
      </c>
      <c r="E15">
        <v>716595832</v>
      </c>
      <c r="F15" t="s">
        <v>82</v>
      </c>
      <c r="G15" t="s">
        <v>303</v>
      </c>
      <c r="H15" t="s">
        <v>83</v>
      </c>
      <c r="I15">
        <v>314618920</v>
      </c>
      <c r="J15" t="s">
        <v>84</v>
      </c>
      <c r="K15" t="s">
        <v>85</v>
      </c>
      <c r="L15" s="1">
        <v>44349</v>
      </c>
      <c r="M15" t="s">
        <v>86</v>
      </c>
      <c r="N15" t="s">
        <v>157</v>
      </c>
      <c r="O15" t="s">
        <v>132</v>
      </c>
      <c r="P15" t="s">
        <v>241</v>
      </c>
      <c r="Q15" t="s">
        <v>304</v>
      </c>
      <c r="R15" t="s">
        <v>90</v>
      </c>
      <c r="S15" t="s">
        <v>91</v>
      </c>
      <c r="T15" t="s">
        <v>92</v>
      </c>
      <c r="U15" t="s">
        <v>93</v>
      </c>
      <c r="V15" t="s">
        <v>94</v>
      </c>
      <c r="W15" t="s">
        <v>95</v>
      </c>
      <c r="X15" t="s">
        <v>305</v>
      </c>
      <c r="Y15" t="s">
        <v>169</v>
      </c>
      <c r="Z15" t="s">
        <v>96</v>
      </c>
      <c r="AA15" t="s">
        <v>305</v>
      </c>
      <c r="AB15" t="s">
        <v>97</v>
      </c>
      <c r="AC15" t="s">
        <v>98</v>
      </c>
      <c r="AD15" t="s">
        <v>99</v>
      </c>
      <c r="AE15">
        <v>716</v>
      </c>
      <c r="AF15" t="s">
        <v>93</v>
      </c>
      <c r="AG15" t="s">
        <v>100</v>
      </c>
      <c r="AH15" t="s">
        <v>101</v>
      </c>
      <c r="AI15" t="s">
        <v>244</v>
      </c>
      <c r="AJ15">
        <v>1</v>
      </c>
      <c r="AK15" t="s">
        <v>305</v>
      </c>
      <c r="AL15" t="s">
        <v>103</v>
      </c>
      <c r="AM15" t="s">
        <v>170</v>
      </c>
      <c r="AN15" t="s">
        <v>93</v>
      </c>
      <c r="AO15" t="s">
        <v>142</v>
      </c>
      <c r="AP15" t="s">
        <v>104</v>
      </c>
      <c r="AQ15" t="s">
        <v>306</v>
      </c>
      <c r="AR15" t="s">
        <v>253</v>
      </c>
      <c r="AS15" t="s">
        <v>252</v>
      </c>
      <c r="AT15" t="s">
        <v>268</v>
      </c>
      <c r="AU15">
        <v>4809368</v>
      </c>
      <c r="AV15">
        <v>716595832</v>
      </c>
      <c r="AW15">
        <v>4569598</v>
      </c>
      <c r="AX15">
        <v>630952336</v>
      </c>
      <c r="AY15">
        <v>167</v>
      </c>
      <c r="AZ15">
        <v>99</v>
      </c>
      <c r="BA15">
        <v>39.159999999999997</v>
      </c>
      <c r="BB15">
        <v>81757</v>
      </c>
      <c r="BC15">
        <v>303156</v>
      </c>
      <c r="BD15">
        <v>4021907</v>
      </c>
      <c r="BE15" t="s">
        <v>121</v>
      </c>
      <c r="BF15">
        <v>1</v>
      </c>
      <c r="BG15" t="s">
        <v>175</v>
      </c>
      <c r="BH15" t="s">
        <v>176</v>
      </c>
      <c r="BI15" t="s">
        <v>177</v>
      </c>
      <c r="BJ15" t="s">
        <v>178</v>
      </c>
      <c r="BK15" t="s">
        <v>179</v>
      </c>
      <c r="BL15" t="s">
        <v>180</v>
      </c>
      <c r="BM15" t="s">
        <v>181</v>
      </c>
      <c r="BN15" t="s">
        <v>307</v>
      </c>
      <c r="BO15" t="s">
        <v>261</v>
      </c>
      <c r="BP15" t="s">
        <v>106</v>
      </c>
      <c r="BQ15" t="s">
        <v>106</v>
      </c>
      <c r="BR15" t="s">
        <v>106</v>
      </c>
      <c r="BS15" t="s">
        <v>184</v>
      </c>
      <c r="BT15" t="s">
        <v>106</v>
      </c>
      <c r="BU15" t="s">
        <v>106</v>
      </c>
      <c r="BV15" t="s">
        <v>185</v>
      </c>
      <c r="BW15" t="s">
        <v>106</v>
      </c>
      <c r="BX15" t="s">
        <v>186</v>
      </c>
      <c r="BY15" t="s">
        <v>262</v>
      </c>
      <c r="BZ15" t="s">
        <v>188</v>
      </c>
      <c r="CA15" t="s">
        <v>189</v>
      </c>
      <c r="CB15" t="s">
        <v>106</v>
      </c>
      <c r="CC15" t="s">
        <v>190</v>
      </c>
      <c r="CD15" t="s">
        <v>106</v>
      </c>
    </row>
    <row r="16" spans="1:82" x14ac:dyDescent="0.25">
      <c r="A16" t="s">
        <v>418</v>
      </c>
      <c r="B16" t="s">
        <v>319</v>
      </c>
      <c r="C16" t="s">
        <v>81</v>
      </c>
      <c r="D16">
        <v>298</v>
      </c>
      <c r="E16">
        <v>1044910478</v>
      </c>
      <c r="F16" t="s">
        <v>82</v>
      </c>
      <c r="G16" t="s">
        <v>320</v>
      </c>
      <c r="H16" t="s">
        <v>83</v>
      </c>
      <c r="I16">
        <v>454323010</v>
      </c>
      <c r="J16" t="s">
        <v>84</v>
      </c>
      <c r="K16" t="s">
        <v>85</v>
      </c>
      <c r="L16" s="1">
        <v>44318</v>
      </c>
      <c r="M16" t="s">
        <v>86</v>
      </c>
      <c r="N16" t="s">
        <v>87</v>
      </c>
      <c r="O16" t="s">
        <v>132</v>
      </c>
      <c r="P16" t="s">
        <v>89</v>
      </c>
      <c r="Q16" t="s">
        <v>321</v>
      </c>
      <c r="R16" t="s">
        <v>90</v>
      </c>
      <c r="S16" t="s">
        <v>91</v>
      </c>
      <c r="T16" t="s">
        <v>92</v>
      </c>
      <c r="U16" t="s">
        <v>93</v>
      </c>
      <c r="V16" t="s">
        <v>94</v>
      </c>
      <c r="W16" t="s">
        <v>95</v>
      </c>
      <c r="X16" t="s">
        <v>322</v>
      </c>
      <c r="Y16" t="s">
        <v>169</v>
      </c>
      <c r="Z16" t="s">
        <v>96</v>
      </c>
      <c r="AA16" t="s">
        <v>322</v>
      </c>
      <c r="AB16" t="s">
        <v>97</v>
      </c>
      <c r="AC16" t="s">
        <v>98</v>
      </c>
      <c r="AD16" t="s">
        <v>99</v>
      </c>
      <c r="AE16">
        <v>1044</v>
      </c>
      <c r="AF16" t="s">
        <v>93</v>
      </c>
      <c r="AG16" t="s">
        <v>100</v>
      </c>
      <c r="AH16" t="s">
        <v>101</v>
      </c>
      <c r="AI16" t="s">
        <v>308</v>
      </c>
      <c r="AJ16">
        <v>1</v>
      </c>
      <c r="AK16" t="s">
        <v>322</v>
      </c>
      <c r="AL16" t="s">
        <v>103</v>
      </c>
      <c r="AM16" t="s">
        <v>170</v>
      </c>
      <c r="AN16" t="s">
        <v>93</v>
      </c>
      <c r="AO16" t="s">
        <v>142</v>
      </c>
      <c r="AP16" t="s">
        <v>104</v>
      </c>
      <c r="AQ16" t="s">
        <v>323</v>
      </c>
      <c r="AR16" t="s">
        <v>252</v>
      </c>
      <c r="AS16" t="s">
        <v>253</v>
      </c>
      <c r="AT16" t="s">
        <v>259</v>
      </c>
      <c r="AU16">
        <v>7012822</v>
      </c>
      <c r="AV16">
        <v>1044910478</v>
      </c>
      <c r="AW16">
        <v>6648358</v>
      </c>
      <c r="AX16">
        <v>918857764</v>
      </c>
      <c r="AY16">
        <v>235</v>
      </c>
      <c r="AZ16">
        <v>93</v>
      </c>
      <c r="BA16">
        <v>39.1</v>
      </c>
      <c r="BB16">
        <v>116259</v>
      </c>
      <c r="BC16">
        <v>303156</v>
      </c>
      <c r="BD16">
        <v>3998367</v>
      </c>
      <c r="BE16" t="s">
        <v>121</v>
      </c>
      <c r="BF16">
        <v>1</v>
      </c>
      <c r="BG16" t="s">
        <v>175</v>
      </c>
      <c r="BH16" t="s">
        <v>176</v>
      </c>
      <c r="BI16" t="s">
        <v>177</v>
      </c>
      <c r="BJ16" t="s">
        <v>178</v>
      </c>
      <c r="BK16" t="s">
        <v>179</v>
      </c>
      <c r="BL16" t="s">
        <v>180</v>
      </c>
      <c r="BM16" t="s">
        <v>181</v>
      </c>
      <c r="BN16" t="s">
        <v>324</v>
      </c>
      <c r="BO16" t="s">
        <v>183</v>
      </c>
      <c r="BP16" t="s">
        <v>106</v>
      </c>
      <c r="BQ16" t="s">
        <v>106</v>
      </c>
      <c r="BR16" t="s">
        <v>106</v>
      </c>
      <c r="BS16" t="s">
        <v>106</v>
      </c>
      <c r="BT16" t="s">
        <v>106</v>
      </c>
      <c r="BU16" t="s">
        <v>106</v>
      </c>
      <c r="BV16" t="s">
        <v>106</v>
      </c>
      <c r="BW16" t="s">
        <v>106</v>
      </c>
      <c r="BX16" t="s">
        <v>106</v>
      </c>
      <c r="BY16" t="s">
        <v>262</v>
      </c>
      <c r="BZ16" t="s">
        <v>188</v>
      </c>
      <c r="CA16" t="s">
        <v>189</v>
      </c>
      <c r="CB16" t="s">
        <v>106</v>
      </c>
      <c r="CC16" t="s">
        <v>190</v>
      </c>
      <c r="CD16" t="s">
        <v>106</v>
      </c>
    </row>
    <row r="17" spans="1:82" x14ac:dyDescent="0.25">
      <c r="A17" t="s">
        <v>417</v>
      </c>
      <c r="B17" t="s">
        <v>325</v>
      </c>
      <c r="C17" t="s">
        <v>81</v>
      </c>
      <c r="D17">
        <v>298</v>
      </c>
      <c r="E17">
        <v>832444524</v>
      </c>
      <c r="F17" t="s">
        <v>82</v>
      </c>
      <c r="G17" t="s">
        <v>326</v>
      </c>
      <c r="H17" t="s">
        <v>83</v>
      </c>
      <c r="I17">
        <v>357892582</v>
      </c>
      <c r="J17" t="s">
        <v>84</v>
      </c>
      <c r="K17" t="s">
        <v>85</v>
      </c>
      <c r="L17" s="1">
        <v>44282</v>
      </c>
      <c r="M17" t="s">
        <v>86</v>
      </c>
      <c r="N17" t="s">
        <v>157</v>
      </c>
      <c r="O17" t="s">
        <v>193</v>
      </c>
      <c r="P17" t="s">
        <v>210</v>
      </c>
      <c r="Q17" t="s">
        <v>327</v>
      </c>
      <c r="R17" t="s">
        <v>90</v>
      </c>
      <c r="S17" t="s">
        <v>91</v>
      </c>
      <c r="T17" t="s">
        <v>92</v>
      </c>
      <c r="U17" t="s">
        <v>93</v>
      </c>
      <c r="V17" t="s">
        <v>94</v>
      </c>
      <c r="W17" t="s">
        <v>95</v>
      </c>
      <c r="X17" t="s">
        <v>328</v>
      </c>
      <c r="Y17" t="s">
        <v>169</v>
      </c>
      <c r="Z17" t="s">
        <v>96</v>
      </c>
      <c r="AA17" t="s">
        <v>328</v>
      </c>
      <c r="AB17" t="s">
        <v>97</v>
      </c>
      <c r="AC17" t="s">
        <v>98</v>
      </c>
      <c r="AD17" t="s">
        <v>99</v>
      </c>
      <c r="AE17">
        <v>832</v>
      </c>
      <c r="AF17" t="s">
        <v>93</v>
      </c>
      <c r="AG17" t="s">
        <v>100</v>
      </c>
      <c r="AH17" t="s">
        <v>101</v>
      </c>
      <c r="AI17" t="s">
        <v>244</v>
      </c>
      <c r="AJ17">
        <v>1</v>
      </c>
      <c r="AK17" t="s">
        <v>328</v>
      </c>
      <c r="AL17" t="s">
        <v>103</v>
      </c>
      <c r="AM17" t="s">
        <v>170</v>
      </c>
      <c r="AN17" t="s">
        <v>93</v>
      </c>
      <c r="AO17" t="s">
        <v>142</v>
      </c>
      <c r="AP17" t="s">
        <v>104</v>
      </c>
      <c r="AQ17" t="s">
        <v>329</v>
      </c>
      <c r="AR17" t="s">
        <v>330</v>
      </c>
      <c r="AS17" t="s">
        <v>331</v>
      </c>
      <c r="AT17" t="s">
        <v>259</v>
      </c>
      <c r="AU17">
        <v>5586876</v>
      </c>
      <c r="AV17">
        <v>832444524</v>
      </c>
      <c r="AW17">
        <v>5302154</v>
      </c>
      <c r="AX17">
        <v>723659367</v>
      </c>
      <c r="AY17">
        <v>187</v>
      </c>
      <c r="AZ17">
        <v>98</v>
      </c>
      <c r="BA17">
        <v>39.159999999999997</v>
      </c>
      <c r="BB17">
        <v>116259</v>
      </c>
      <c r="BC17">
        <v>303156</v>
      </c>
      <c r="BD17">
        <v>4022143</v>
      </c>
      <c r="BE17" t="s">
        <v>121</v>
      </c>
      <c r="BF17">
        <v>1</v>
      </c>
      <c r="BG17" t="s">
        <v>175</v>
      </c>
      <c r="BH17" t="s">
        <v>176</v>
      </c>
      <c r="BI17" t="s">
        <v>177</v>
      </c>
      <c r="BJ17" t="s">
        <v>178</v>
      </c>
      <c r="BK17" t="s">
        <v>179</v>
      </c>
      <c r="BL17" t="s">
        <v>180</v>
      </c>
      <c r="BM17" t="s">
        <v>181</v>
      </c>
      <c r="BN17" t="s">
        <v>260</v>
      </c>
      <c r="BO17" t="s">
        <v>261</v>
      </c>
      <c r="BP17" t="s">
        <v>106</v>
      </c>
      <c r="BQ17" t="s">
        <v>106</v>
      </c>
      <c r="BR17" t="s">
        <v>106</v>
      </c>
      <c r="BS17" t="s">
        <v>184</v>
      </c>
      <c r="BT17" t="s">
        <v>106</v>
      </c>
      <c r="BU17" t="s">
        <v>106</v>
      </c>
      <c r="BV17" t="s">
        <v>185</v>
      </c>
      <c r="BW17" t="s">
        <v>106</v>
      </c>
      <c r="BX17" t="s">
        <v>186</v>
      </c>
      <c r="BY17" t="s">
        <v>262</v>
      </c>
      <c r="BZ17" t="s">
        <v>188</v>
      </c>
      <c r="CA17" t="s">
        <v>189</v>
      </c>
      <c r="CB17" t="s">
        <v>106</v>
      </c>
      <c r="CC17" t="s">
        <v>190</v>
      </c>
      <c r="CD17" t="s">
        <v>106</v>
      </c>
    </row>
    <row r="18" spans="1:82" x14ac:dyDescent="0.25">
      <c r="A18" t="s">
        <v>426</v>
      </c>
      <c r="B18" t="s">
        <v>332</v>
      </c>
      <c r="C18" t="s">
        <v>81</v>
      </c>
      <c r="D18">
        <v>298</v>
      </c>
      <c r="E18">
        <v>614468848</v>
      </c>
      <c r="F18" t="s">
        <v>82</v>
      </c>
      <c r="G18" t="s">
        <v>333</v>
      </c>
      <c r="H18" t="s">
        <v>83</v>
      </c>
      <c r="I18">
        <v>270769864</v>
      </c>
      <c r="J18" t="s">
        <v>84</v>
      </c>
      <c r="K18" t="s">
        <v>85</v>
      </c>
      <c r="L18" s="1">
        <v>44628</v>
      </c>
      <c r="M18" t="s">
        <v>86</v>
      </c>
      <c r="N18" t="s">
        <v>109</v>
      </c>
      <c r="O18" t="s">
        <v>88</v>
      </c>
      <c r="P18" t="s">
        <v>194</v>
      </c>
      <c r="Q18" t="s">
        <v>334</v>
      </c>
      <c r="R18" t="s">
        <v>90</v>
      </c>
      <c r="S18" t="s">
        <v>91</v>
      </c>
      <c r="T18" t="s">
        <v>92</v>
      </c>
      <c r="U18" t="s">
        <v>93</v>
      </c>
      <c r="V18" t="s">
        <v>94</v>
      </c>
      <c r="W18" t="s">
        <v>95</v>
      </c>
      <c r="X18" t="s">
        <v>335</v>
      </c>
      <c r="Y18" t="s">
        <v>169</v>
      </c>
      <c r="Z18" t="s">
        <v>96</v>
      </c>
      <c r="AA18" t="s">
        <v>335</v>
      </c>
      <c r="AB18" t="s">
        <v>97</v>
      </c>
      <c r="AC18" t="s">
        <v>98</v>
      </c>
      <c r="AD18" t="s">
        <v>99</v>
      </c>
      <c r="AE18">
        <v>614</v>
      </c>
      <c r="AF18" t="s">
        <v>93</v>
      </c>
      <c r="AG18" t="s">
        <v>100</v>
      </c>
      <c r="AH18" t="s">
        <v>101</v>
      </c>
      <c r="AI18" t="s">
        <v>308</v>
      </c>
      <c r="AJ18">
        <v>1</v>
      </c>
      <c r="AK18" t="s">
        <v>335</v>
      </c>
      <c r="AL18" t="s">
        <v>103</v>
      </c>
      <c r="AM18" t="s">
        <v>170</v>
      </c>
      <c r="AN18" t="s">
        <v>93</v>
      </c>
      <c r="AO18" t="s">
        <v>142</v>
      </c>
      <c r="AP18" t="s">
        <v>104</v>
      </c>
      <c r="AQ18" t="s">
        <v>336</v>
      </c>
      <c r="AR18" t="s">
        <v>198</v>
      </c>
      <c r="AS18" t="s">
        <v>173</v>
      </c>
      <c r="AT18" t="s">
        <v>174</v>
      </c>
      <c r="AU18">
        <v>4123952</v>
      </c>
      <c r="AV18">
        <v>614468848</v>
      </c>
      <c r="AW18">
        <v>3894436</v>
      </c>
      <c r="AX18">
        <v>539042064</v>
      </c>
      <c r="AY18">
        <v>146</v>
      </c>
      <c r="AZ18">
        <v>109</v>
      </c>
      <c r="BA18">
        <v>39.14</v>
      </c>
      <c r="BB18">
        <v>89530</v>
      </c>
      <c r="BC18">
        <v>335232</v>
      </c>
      <c r="BD18">
        <v>3991938</v>
      </c>
      <c r="BE18" t="s">
        <v>121</v>
      </c>
      <c r="BF18">
        <v>1</v>
      </c>
      <c r="BG18" t="s">
        <v>175</v>
      </c>
      <c r="BH18" t="s">
        <v>176</v>
      </c>
      <c r="BI18" t="s">
        <v>177</v>
      </c>
      <c r="BJ18" t="s">
        <v>178</v>
      </c>
      <c r="BK18" t="s">
        <v>179</v>
      </c>
      <c r="BL18" t="s">
        <v>180</v>
      </c>
      <c r="BM18" t="s">
        <v>181</v>
      </c>
      <c r="BN18" t="s">
        <v>200</v>
      </c>
      <c r="BO18" t="s">
        <v>183</v>
      </c>
      <c r="BP18" t="s">
        <v>106</v>
      </c>
      <c r="BQ18" t="s">
        <v>106</v>
      </c>
      <c r="BR18" t="s">
        <v>106</v>
      </c>
      <c r="BS18" t="s">
        <v>184</v>
      </c>
      <c r="BT18" t="s">
        <v>106</v>
      </c>
      <c r="BU18" t="s">
        <v>106</v>
      </c>
      <c r="BV18" t="s">
        <v>185</v>
      </c>
      <c r="BW18" t="s">
        <v>106</v>
      </c>
      <c r="BX18" t="s">
        <v>186</v>
      </c>
      <c r="BY18" t="s">
        <v>187</v>
      </c>
      <c r="BZ18" t="s">
        <v>188</v>
      </c>
      <c r="CA18" t="s">
        <v>189</v>
      </c>
      <c r="CB18" t="s">
        <v>106</v>
      </c>
      <c r="CC18" t="s">
        <v>190</v>
      </c>
      <c r="CD18" t="s">
        <v>106</v>
      </c>
    </row>
    <row r="19" spans="1:82" x14ac:dyDescent="0.25">
      <c r="A19" t="s">
        <v>427</v>
      </c>
      <c r="B19" t="s">
        <v>337</v>
      </c>
      <c r="C19" t="s">
        <v>81</v>
      </c>
      <c r="D19">
        <v>298</v>
      </c>
      <c r="E19">
        <v>531621868</v>
      </c>
      <c r="F19" t="s">
        <v>82</v>
      </c>
      <c r="G19" t="s">
        <v>338</v>
      </c>
      <c r="H19" t="s">
        <v>83</v>
      </c>
      <c r="I19">
        <v>233245415</v>
      </c>
      <c r="J19" t="s">
        <v>84</v>
      </c>
      <c r="K19" t="s">
        <v>85</v>
      </c>
      <c r="L19" s="1">
        <v>44797</v>
      </c>
      <c r="M19" t="s">
        <v>86</v>
      </c>
      <c r="N19" t="s">
        <v>109</v>
      </c>
      <c r="O19" t="s">
        <v>339</v>
      </c>
      <c r="P19" t="s">
        <v>210</v>
      </c>
      <c r="Q19" t="s">
        <v>340</v>
      </c>
      <c r="R19" t="s">
        <v>90</v>
      </c>
      <c r="S19" t="s">
        <v>91</v>
      </c>
      <c r="T19" t="s">
        <v>92</v>
      </c>
      <c r="U19" t="s">
        <v>93</v>
      </c>
      <c r="V19" t="s">
        <v>94</v>
      </c>
      <c r="W19" t="s">
        <v>95</v>
      </c>
      <c r="X19" t="s">
        <v>341</v>
      </c>
      <c r="Y19" t="s">
        <v>169</v>
      </c>
      <c r="Z19" t="s">
        <v>96</v>
      </c>
      <c r="AA19" t="s">
        <v>341</v>
      </c>
      <c r="AB19" t="s">
        <v>97</v>
      </c>
      <c r="AC19" t="s">
        <v>98</v>
      </c>
      <c r="AD19" t="s">
        <v>99</v>
      </c>
      <c r="AE19">
        <v>531</v>
      </c>
      <c r="AF19" t="s">
        <v>93</v>
      </c>
      <c r="AG19" t="s">
        <v>100</v>
      </c>
      <c r="AH19" t="s">
        <v>101</v>
      </c>
      <c r="AI19" t="s">
        <v>308</v>
      </c>
      <c r="AJ19">
        <v>1</v>
      </c>
      <c r="AK19" t="s">
        <v>341</v>
      </c>
      <c r="AL19" t="s">
        <v>103</v>
      </c>
      <c r="AM19" t="s">
        <v>170</v>
      </c>
      <c r="AN19" t="s">
        <v>93</v>
      </c>
      <c r="AO19" t="s">
        <v>142</v>
      </c>
      <c r="AP19" t="s">
        <v>104</v>
      </c>
      <c r="AQ19" t="s">
        <v>342</v>
      </c>
      <c r="AR19" t="s">
        <v>173</v>
      </c>
      <c r="AS19" t="s">
        <v>207</v>
      </c>
      <c r="AT19" t="s">
        <v>259</v>
      </c>
      <c r="AU19">
        <v>3567932</v>
      </c>
      <c r="AV19">
        <v>531621868</v>
      </c>
      <c r="AW19">
        <v>3359528</v>
      </c>
      <c r="AX19">
        <v>466123172</v>
      </c>
      <c r="AY19">
        <v>127</v>
      </c>
      <c r="AZ19">
        <v>107</v>
      </c>
      <c r="BA19">
        <v>39.159999999999997</v>
      </c>
      <c r="BB19">
        <v>89704</v>
      </c>
      <c r="BC19">
        <v>347251</v>
      </c>
      <c r="BD19">
        <v>4023280</v>
      </c>
      <c r="BE19" t="s">
        <v>121</v>
      </c>
      <c r="BF19">
        <v>1</v>
      </c>
      <c r="BG19" t="s">
        <v>175</v>
      </c>
      <c r="BH19" t="s">
        <v>176</v>
      </c>
      <c r="BI19" t="s">
        <v>177</v>
      </c>
      <c r="BJ19" t="s">
        <v>178</v>
      </c>
      <c r="BK19" t="s">
        <v>179</v>
      </c>
      <c r="BL19" t="s">
        <v>180</v>
      </c>
      <c r="BM19" t="s">
        <v>181</v>
      </c>
      <c r="BN19" t="s">
        <v>200</v>
      </c>
      <c r="BO19" t="s">
        <v>183</v>
      </c>
      <c r="BP19" t="s">
        <v>106</v>
      </c>
      <c r="BQ19" t="s">
        <v>106</v>
      </c>
      <c r="BR19" t="s">
        <v>106</v>
      </c>
      <c r="BS19" t="s">
        <v>184</v>
      </c>
      <c r="BT19" t="s">
        <v>106</v>
      </c>
      <c r="BU19" t="s">
        <v>106</v>
      </c>
      <c r="BV19" t="s">
        <v>185</v>
      </c>
      <c r="BW19" t="s">
        <v>106</v>
      </c>
      <c r="BX19" t="s">
        <v>186</v>
      </c>
      <c r="BY19" t="s">
        <v>187</v>
      </c>
      <c r="BZ19" t="s">
        <v>188</v>
      </c>
      <c r="CA19" t="s">
        <v>189</v>
      </c>
      <c r="CB19" t="s">
        <v>106</v>
      </c>
      <c r="CC19" t="s">
        <v>190</v>
      </c>
      <c r="CD19" t="s">
        <v>106</v>
      </c>
    </row>
    <row r="20" spans="1:82" x14ac:dyDescent="0.25">
      <c r="A20" t="s">
        <v>428</v>
      </c>
      <c r="B20" t="s">
        <v>343</v>
      </c>
      <c r="C20" t="s">
        <v>81</v>
      </c>
      <c r="D20">
        <v>298</v>
      </c>
      <c r="E20">
        <v>684422262</v>
      </c>
      <c r="F20" t="s">
        <v>82</v>
      </c>
      <c r="G20" t="s">
        <v>344</v>
      </c>
      <c r="H20" t="s">
        <v>83</v>
      </c>
      <c r="I20">
        <v>300756967</v>
      </c>
      <c r="J20" t="s">
        <v>84</v>
      </c>
      <c r="K20" t="s">
        <v>85</v>
      </c>
      <c r="L20" s="1">
        <v>44797</v>
      </c>
      <c r="M20" t="s">
        <v>86</v>
      </c>
      <c r="N20" t="s">
        <v>203</v>
      </c>
      <c r="O20" t="s">
        <v>193</v>
      </c>
      <c r="P20" t="s">
        <v>89</v>
      </c>
      <c r="Q20" t="s">
        <v>345</v>
      </c>
      <c r="R20" t="s">
        <v>90</v>
      </c>
      <c r="S20" t="s">
        <v>91</v>
      </c>
      <c r="T20" t="s">
        <v>92</v>
      </c>
      <c r="U20" t="s">
        <v>93</v>
      </c>
      <c r="V20" t="s">
        <v>94</v>
      </c>
      <c r="W20" t="s">
        <v>95</v>
      </c>
      <c r="X20" t="s">
        <v>346</v>
      </c>
      <c r="Y20" t="s">
        <v>169</v>
      </c>
      <c r="Z20" t="s">
        <v>96</v>
      </c>
      <c r="AA20" t="s">
        <v>346</v>
      </c>
      <c r="AB20" t="s">
        <v>97</v>
      </c>
      <c r="AC20" t="s">
        <v>98</v>
      </c>
      <c r="AD20" t="s">
        <v>99</v>
      </c>
      <c r="AE20">
        <v>684</v>
      </c>
      <c r="AF20" t="s">
        <v>93</v>
      </c>
      <c r="AG20" t="s">
        <v>100</v>
      </c>
      <c r="AH20" t="s">
        <v>101</v>
      </c>
      <c r="AI20" t="s">
        <v>308</v>
      </c>
      <c r="AJ20">
        <v>1</v>
      </c>
      <c r="AK20" t="s">
        <v>346</v>
      </c>
      <c r="AL20" t="s">
        <v>103</v>
      </c>
      <c r="AM20" t="s">
        <v>170</v>
      </c>
      <c r="AN20" t="s">
        <v>93</v>
      </c>
      <c r="AO20" t="s">
        <v>142</v>
      </c>
      <c r="AP20" t="s">
        <v>104</v>
      </c>
      <c r="AQ20" t="s">
        <v>347</v>
      </c>
      <c r="AR20" t="s">
        <v>172</v>
      </c>
      <c r="AS20" t="s">
        <v>173</v>
      </c>
      <c r="AT20" t="s">
        <v>259</v>
      </c>
      <c r="AU20">
        <v>4593438</v>
      </c>
      <c r="AV20">
        <v>684422262</v>
      </c>
      <c r="AW20">
        <v>4332402</v>
      </c>
      <c r="AX20">
        <v>600275405</v>
      </c>
      <c r="AY20">
        <v>162</v>
      </c>
      <c r="AZ20">
        <v>103</v>
      </c>
      <c r="BA20">
        <v>39.159999999999997</v>
      </c>
      <c r="BB20">
        <v>89530</v>
      </c>
      <c r="BC20">
        <v>347243</v>
      </c>
      <c r="BD20">
        <v>4023575</v>
      </c>
      <c r="BE20" t="s">
        <v>121</v>
      </c>
      <c r="BF20">
        <v>1</v>
      </c>
      <c r="BG20" t="s">
        <v>175</v>
      </c>
      <c r="BH20" t="s">
        <v>176</v>
      </c>
      <c r="BI20" t="s">
        <v>177</v>
      </c>
      <c r="BJ20" t="s">
        <v>178</v>
      </c>
      <c r="BK20" t="s">
        <v>179</v>
      </c>
      <c r="BL20" t="s">
        <v>180</v>
      </c>
      <c r="BM20" t="s">
        <v>181</v>
      </c>
      <c r="BN20" t="s">
        <v>291</v>
      </c>
      <c r="BO20" t="s">
        <v>183</v>
      </c>
      <c r="BP20" t="s">
        <v>106</v>
      </c>
      <c r="BQ20" t="s">
        <v>106</v>
      </c>
      <c r="BR20" t="s">
        <v>106</v>
      </c>
      <c r="BS20" t="s">
        <v>184</v>
      </c>
      <c r="BT20" t="s">
        <v>106</v>
      </c>
      <c r="BU20" t="s">
        <v>106</v>
      </c>
      <c r="BV20" t="s">
        <v>185</v>
      </c>
      <c r="BW20" t="s">
        <v>106</v>
      </c>
      <c r="BX20" t="s">
        <v>186</v>
      </c>
      <c r="BY20" t="s">
        <v>187</v>
      </c>
      <c r="BZ20" t="s">
        <v>188</v>
      </c>
      <c r="CA20" t="s">
        <v>189</v>
      </c>
      <c r="CB20" t="s">
        <v>106</v>
      </c>
      <c r="CC20" t="s">
        <v>190</v>
      </c>
      <c r="CD20" t="s">
        <v>106</v>
      </c>
    </row>
    <row r="21" spans="1:82" x14ac:dyDescent="0.25">
      <c r="A21" t="s">
        <v>430</v>
      </c>
      <c r="B21" t="s">
        <v>348</v>
      </c>
      <c r="C21" t="s">
        <v>81</v>
      </c>
      <c r="D21">
        <v>298</v>
      </c>
      <c r="E21">
        <v>702734958</v>
      </c>
      <c r="F21" t="s">
        <v>82</v>
      </c>
      <c r="G21" t="s">
        <v>349</v>
      </c>
      <c r="H21" t="s">
        <v>83</v>
      </c>
      <c r="I21">
        <v>310496307</v>
      </c>
      <c r="J21" t="s">
        <v>84</v>
      </c>
      <c r="K21" t="s">
        <v>85</v>
      </c>
      <c r="L21" s="1">
        <v>44783</v>
      </c>
      <c r="M21" t="s">
        <v>86</v>
      </c>
      <c r="N21" t="s">
        <v>87</v>
      </c>
      <c r="O21" t="s">
        <v>158</v>
      </c>
      <c r="P21" t="s">
        <v>210</v>
      </c>
      <c r="Q21" t="s">
        <v>350</v>
      </c>
      <c r="R21" t="s">
        <v>90</v>
      </c>
      <c r="S21" t="s">
        <v>91</v>
      </c>
      <c r="T21" t="s">
        <v>92</v>
      </c>
      <c r="U21" t="s">
        <v>93</v>
      </c>
      <c r="V21" t="s">
        <v>94</v>
      </c>
      <c r="W21" t="s">
        <v>95</v>
      </c>
      <c r="X21" t="s">
        <v>351</v>
      </c>
      <c r="Y21" t="s">
        <v>169</v>
      </c>
      <c r="Z21" t="s">
        <v>96</v>
      </c>
      <c r="AA21" t="s">
        <v>351</v>
      </c>
      <c r="AB21" t="s">
        <v>97</v>
      </c>
      <c r="AC21" t="s">
        <v>98</v>
      </c>
      <c r="AD21" t="s">
        <v>99</v>
      </c>
      <c r="AE21">
        <v>702</v>
      </c>
      <c r="AF21" t="s">
        <v>93</v>
      </c>
      <c r="AG21" t="s">
        <v>100</v>
      </c>
      <c r="AH21" t="s">
        <v>101</v>
      </c>
      <c r="AI21" t="s">
        <v>308</v>
      </c>
      <c r="AJ21">
        <v>1</v>
      </c>
      <c r="AK21" t="s">
        <v>351</v>
      </c>
      <c r="AL21" t="s">
        <v>103</v>
      </c>
      <c r="AM21" t="s">
        <v>170</v>
      </c>
      <c r="AN21" t="s">
        <v>93</v>
      </c>
      <c r="AO21" t="s">
        <v>142</v>
      </c>
      <c r="AP21" t="s">
        <v>104</v>
      </c>
      <c r="AQ21" t="s">
        <v>352</v>
      </c>
      <c r="AR21" t="s">
        <v>173</v>
      </c>
      <c r="AS21" t="s">
        <v>198</v>
      </c>
      <c r="AT21" t="s">
        <v>259</v>
      </c>
      <c r="AU21">
        <v>4716342</v>
      </c>
      <c r="AV21">
        <v>702734958</v>
      </c>
      <c r="AW21">
        <v>4440732</v>
      </c>
      <c r="AX21">
        <v>613157446</v>
      </c>
      <c r="AY21">
        <v>166</v>
      </c>
      <c r="AZ21">
        <v>101</v>
      </c>
      <c r="BA21">
        <v>39.17</v>
      </c>
      <c r="BB21">
        <v>106314</v>
      </c>
      <c r="BC21">
        <v>303156</v>
      </c>
      <c r="BD21">
        <v>4003950</v>
      </c>
      <c r="BE21" t="s">
        <v>121</v>
      </c>
      <c r="BF21">
        <v>1</v>
      </c>
      <c r="BG21" t="s">
        <v>175</v>
      </c>
      <c r="BH21" t="s">
        <v>176</v>
      </c>
      <c r="BI21" t="s">
        <v>177</v>
      </c>
      <c r="BJ21" t="s">
        <v>178</v>
      </c>
      <c r="BK21" t="s">
        <v>179</v>
      </c>
      <c r="BL21" t="s">
        <v>180</v>
      </c>
      <c r="BM21" t="s">
        <v>181</v>
      </c>
      <c r="BN21" t="s">
        <v>353</v>
      </c>
      <c r="BO21" t="s">
        <v>261</v>
      </c>
      <c r="BP21" t="s">
        <v>106</v>
      </c>
      <c r="BQ21" t="s">
        <v>106</v>
      </c>
      <c r="BR21" t="s">
        <v>106</v>
      </c>
      <c r="BS21" t="s">
        <v>184</v>
      </c>
      <c r="BT21" t="s">
        <v>106</v>
      </c>
      <c r="BU21" t="s">
        <v>106</v>
      </c>
      <c r="BV21" t="s">
        <v>185</v>
      </c>
      <c r="BW21" t="s">
        <v>106</v>
      </c>
      <c r="BX21" t="s">
        <v>186</v>
      </c>
      <c r="BY21" t="s">
        <v>354</v>
      </c>
      <c r="BZ21" t="s">
        <v>106</v>
      </c>
      <c r="CA21" t="s">
        <v>189</v>
      </c>
      <c r="CB21" t="s">
        <v>106</v>
      </c>
      <c r="CC21" t="s">
        <v>190</v>
      </c>
      <c r="CD21" t="s">
        <v>106</v>
      </c>
    </row>
    <row r="22" spans="1:82" x14ac:dyDescent="0.25">
      <c r="A22" t="s">
        <v>429</v>
      </c>
      <c r="B22" t="s">
        <v>355</v>
      </c>
      <c r="C22" t="s">
        <v>81</v>
      </c>
      <c r="D22">
        <v>298</v>
      </c>
      <c r="E22">
        <v>786438688</v>
      </c>
      <c r="F22" t="s">
        <v>82</v>
      </c>
      <c r="G22" t="s">
        <v>356</v>
      </c>
      <c r="H22" t="s">
        <v>83</v>
      </c>
      <c r="I22">
        <v>341519267</v>
      </c>
      <c r="J22" t="s">
        <v>84</v>
      </c>
      <c r="K22" t="s">
        <v>85</v>
      </c>
      <c r="L22" s="1">
        <v>44783</v>
      </c>
      <c r="M22" t="s">
        <v>86</v>
      </c>
      <c r="N22" t="s">
        <v>131</v>
      </c>
      <c r="O22" t="s">
        <v>132</v>
      </c>
      <c r="P22" t="s">
        <v>137</v>
      </c>
      <c r="Q22" t="s">
        <v>357</v>
      </c>
      <c r="R22" t="s">
        <v>90</v>
      </c>
      <c r="S22" t="s">
        <v>91</v>
      </c>
      <c r="T22" t="s">
        <v>92</v>
      </c>
      <c r="U22" t="s">
        <v>93</v>
      </c>
      <c r="V22" t="s">
        <v>94</v>
      </c>
      <c r="W22" t="s">
        <v>95</v>
      </c>
      <c r="X22" t="s">
        <v>358</v>
      </c>
      <c r="Y22" t="s">
        <v>169</v>
      </c>
      <c r="Z22" t="s">
        <v>96</v>
      </c>
      <c r="AA22" t="s">
        <v>358</v>
      </c>
      <c r="AB22" t="s">
        <v>97</v>
      </c>
      <c r="AC22" t="s">
        <v>98</v>
      </c>
      <c r="AD22" t="s">
        <v>99</v>
      </c>
      <c r="AE22">
        <v>786</v>
      </c>
      <c r="AF22" t="s">
        <v>93</v>
      </c>
      <c r="AG22" t="s">
        <v>100</v>
      </c>
      <c r="AH22" t="s">
        <v>101</v>
      </c>
      <c r="AI22" t="s">
        <v>308</v>
      </c>
      <c r="AJ22">
        <v>1</v>
      </c>
      <c r="AK22" t="s">
        <v>358</v>
      </c>
      <c r="AL22" t="s">
        <v>103</v>
      </c>
      <c r="AM22" t="s">
        <v>170</v>
      </c>
      <c r="AN22" t="s">
        <v>93</v>
      </c>
      <c r="AO22" t="s">
        <v>142</v>
      </c>
      <c r="AP22" t="s">
        <v>104</v>
      </c>
      <c r="AQ22" t="s">
        <v>359</v>
      </c>
      <c r="AR22" t="s">
        <v>199</v>
      </c>
      <c r="AS22" t="s">
        <v>253</v>
      </c>
      <c r="AT22" t="s">
        <v>259</v>
      </c>
      <c r="AU22">
        <v>5278112</v>
      </c>
      <c r="AV22">
        <v>786438688</v>
      </c>
      <c r="AW22">
        <v>5007468</v>
      </c>
      <c r="AX22">
        <v>690402811</v>
      </c>
      <c r="AY22">
        <v>181</v>
      </c>
      <c r="AZ22">
        <v>108</v>
      </c>
      <c r="BA22">
        <v>39.159999999999997</v>
      </c>
      <c r="BB22">
        <v>81754</v>
      </c>
      <c r="BC22">
        <v>303156</v>
      </c>
      <c r="BD22">
        <v>4022170</v>
      </c>
      <c r="BE22" t="s">
        <v>121</v>
      </c>
      <c r="BF22">
        <v>1</v>
      </c>
      <c r="BG22" t="s">
        <v>175</v>
      </c>
      <c r="BH22" t="s">
        <v>176</v>
      </c>
      <c r="BI22" t="s">
        <v>177</v>
      </c>
      <c r="BJ22" t="s">
        <v>178</v>
      </c>
      <c r="BK22" t="s">
        <v>179</v>
      </c>
      <c r="BL22" t="s">
        <v>180</v>
      </c>
      <c r="BM22" t="s">
        <v>181</v>
      </c>
      <c r="BN22" t="s">
        <v>260</v>
      </c>
      <c r="BO22" t="s">
        <v>261</v>
      </c>
      <c r="BP22" t="s">
        <v>106</v>
      </c>
      <c r="BQ22" t="s">
        <v>106</v>
      </c>
      <c r="BR22" t="s">
        <v>106</v>
      </c>
      <c r="BS22" t="s">
        <v>184</v>
      </c>
      <c r="BT22" t="s">
        <v>106</v>
      </c>
      <c r="BU22" t="s">
        <v>106</v>
      </c>
      <c r="BV22" t="s">
        <v>185</v>
      </c>
      <c r="BW22" t="s">
        <v>106</v>
      </c>
      <c r="BX22" t="s">
        <v>186</v>
      </c>
      <c r="BY22" t="s">
        <v>262</v>
      </c>
      <c r="BZ22" t="s">
        <v>188</v>
      </c>
      <c r="CA22" t="s">
        <v>189</v>
      </c>
      <c r="CB22" t="s">
        <v>106</v>
      </c>
      <c r="CC22" t="s">
        <v>190</v>
      </c>
      <c r="CD22" t="s">
        <v>106</v>
      </c>
    </row>
    <row r="23" spans="1:82" x14ac:dyDescent="0.25">
      <c r="A23" t="s">
        <v>431</v>
      </c>
      <c r="B23" t="s">
        <v>374</v>
      </c>
      <c r="C23" t="s">
        <v>81</v>
      </c>
      <c r="D23">
        <v>298</v>
      </c>
      <c r="E23">
        <v>367854478</v>
      </c>
      <c r="F23" t="s">
        <v>82</v>
      </c>
      <c r="G23" t="s">
        <v>375</v>
      </c>
      <c r="H23" t="s">
        <v>83</v>
      </c>
      <c r="I23">
        <v>160395551</v>
      </c>
      <c r="J23" t="s">
        <v>84</v>
      </c>
      <c r="K23" t="s">
        <v>85</v>
      </c>
      <c r="L23" s="1">
        <v>44297</v>
      </c>
      <c r="M23" t="s">
        <v>86</v>
      </c>
      <c r="N23" t="s">
        <v>109</v>
      </c>
      <c r="O23" t="s">
        <v>339</v>
      </c>
      <c r="P23" t="s">
        <v>241</v>
      </c>
      <c r="Q23" t="s">
        <v>376</v>
      </c>
      <c r="R23" t="s">
        <v>90</v>
      </c>
      <c r="S23" t="s">
        <v>91</v>
      </c>
      <c r="T23" t="s">
        <v>92</v>
      </c>
      <c r="U23" t="s">
        <v>93</v>
      </c>
      <c r="V23" t="s">
        <v>94</v>
      </c>
      <c r="W23" t="s">
        <v>95</v>
      </c>
      <c r="X23" t="s">
        <v>377</v>
      </c>
      <c r="Y23" t="s">
        <v>169</v>
      </c>
      <c r="Z23" t="s">
        <v>96</v>
      </c>
      <c r="AA23" t="s">
        <v>377</v>
      </c>
      <c r="AB23" t="s">
        <v>97</v>
      </c>
      <c r="AC23" t="s">
        <v>98</v>
      </c>
      <c r="AD23" t="s">
        <v>99</v>
      </c>
      <c r="AE23">
        <v>367</v>
      </c>
      <c r="AF23" t="s">
        <v>93</v>
      </c>
      <c r="AG23" t="s">
        <v>100</v>
      </c>
      <c r="AH23" t="s">
        <v>101</v>
      </c>
      <c r="AI23" t="s">
        <v>308</v>
      </c>
      <c r="AJ23">
        <v>1</v>
      </c>
      <c r="AK23" t="s">
        <v>377</v>
      </c>
      <c r="AL23" t="s">
        <v>103</v>
      </c>
      <c r="AM23" t="s">
        <v>170</v>
      </c>
      <c r="AN23" t="s">
        <v>93</v>
      </c>
      <c r="AO23" t="s">
        <v>142</v>
      </c>
      <c r="AP23" t="s">
        <v>104</v>
      </c>
      <c r="AQ23" t="s">
        <v>378</v>
      </c>
      <c r="AR23" t="s">
        <v>199</v>
      </c>
      <c r="AS23" t="s">
        <v>207</v>
      </c>
      <c r="AT23" t="s">
        <v>174</v>
      </c>
      <c r="AU23">
        <v>2468822</v>
      </c>
      <c r="AV23">
        <v>367854478</v>
      </c>
      <c r="AW23">
        <v>2330086</v>
      </c>
      <c r="AX23">
        <v>322762258</v>
      </c>
      <c r="AY23">
        <v>89</v>
      </c>
      <c r="AZ23">
        <v>108</v>
      </c>
      <c r="BA23">
        <v>39.15</v>
      </c>
      <c r="BB23">
        <v>120075</v>
      </c>
      <c r="BC23">
        <v>347123</v>
      </c>
      <c r="BD23">
        <v>3990751</v>
      </c>
      <c r="BE23" t="s">
        <v>121</v>
      </c>
      <c r="BF23">
        <v>1</v>
      </c>
      <c r="BG23" t="s">
        <v>175</v>
      </c>
      <c r="BH23" t="s">
        <v>176</v>
      </c>
      <c r="BI23" t="s">
        <v>177</v>
      </c>
      <c r="BJ23" t="s">
        <v>178</v>
      </c>
      <c r="BK23" t="s">
        <v>179</v>
      </c>
      <c r="BL23" t="s">
        <v>180</v>
      </c>
      <c r="BM23" t="s">
        <v>181</v>
      </c>
      <c r="BN23" t="s">
        <v>379</v>
      </c>
      <c r="BO23" t="s">
        <v>183</v>
      </c>
      <c r="BP23" t="s">
        <v>106</v>
      </c>
      <c r="BQ23" t="s">
        <v>106</v>
      </c>
      <c r="BR23" t="s">
        <v>106</v>
      </c>
      <c r="BS23" t="s">
        <v>184</v>
      </c>
      <c r="BT23" t="s">
        <v>106</v>
      </c>
      <c r="BU23" t="s">
        <v>106</v>
      </c>
      <c r="BV23" t="s">
        <v>185</v>
      </c>
      <c r="BW23" t="s">
        <v>106</v>
      </c>
      <c r="BX23" t="s">
        <v>186</v>
      </c>
      <c r="BY23" t="s">
        <v>262</v>
      </c>
      <c r="BZ23" t="s">
        <v>188</v>
      </c>
      <c r="CA23" t="s">
        <v>189</v>
      </c>
      <c r="CB23" t="s">
        <v>106</v>
      </c>
      <c r="CC23" t="s">
        <v>190</v>
      </c>
      <c r="CD23" t="s">
        <v>106</v>
      </c>
    </row>
    <row r="24" spans="1:82" x14ac:dyDescent="0.25">
      <c r="A24" t="s">
        <v>432</v>
      </c>
      <c r="B24" t="s">
        <v>380</v>
      </c>
      <c r="C24" t="s">
        <v>81</v>
      </c>
      <c r="D24">
        <v>298</v>
      </c>
      <c r="E24">
        <v>391125298</v>
      </c>
      <c r="F24" t="s">
        <v>82</v>
      </c>
      <c r="G24" t="s">
        <v>381</v>
      </c>
      <c r="H24" t="s">
        <v>83</v>
      </c>
      <c r="I24">
        <v>170490102</v>
      </c>
      <c r="J24" t="s">
        <v>84</v>
      </c>
      <c r="K24" t="s">
        <v>85</v>
      </c>
      <c r="L24" s="1">
        <v>44293</v>
      </c>
      <c r="M24" t="s">
        <v>86</v>
      </c>
      <c r="N24" t="s">
        <v>87</v>
      </c>
      <c r="O24" t="s">
        <v>193</v>
      </c>
      <c r="P24" t="s">
        <v>110</v>
      </c>
      <c r="Q24" t="s">
        <v>382</v>
      </c>
      <c r="R24" t="s">
        <v>90</v>
      </c>
      <c r="S24" t="s">
        <v>91</v>
      </c>
      <c r="T24" t="s">
        <v>92</v>
      </c>
      <c r="U24" t="s">
        <v>93</v>
      </c>
      <c r="V24" t="s">
        <v>94</v>
      </c>
      <c r="W24" t="s">
        <v>95</v>
      </c>
      <c r="X24" t="s">
        <v>383</v>
      </c>
      <c r="Y24" t="s">
        <v>384</v>
      </c>
      <c r="Z24" t="s">
        <v>96</v>
      </c>
      <c r="AA24" t="s">
        <v>383</v>
      </c>
      <c r="AB24" t="s">
        <v>97</v>
      </c>
      <c r="AC24" t="s">
        <v>98</v>
      </c>
      <c r="AD24" t="s">
        <v>99</v>
      </c>
      <c r="AE24">
        <v>391</v>
      </c>
      <c r="AF24" t="s">
        <v>93</v>
      </c>
      <c r="AG24" t="s">
        <v>100</v>
      </c>
      <c r="AH24" t="s">
        <v>101</v>
      </c>
      <c r="AI24" t="s">
        <v>308</v>
      </c>
      <c r="AJ24">
        <v>1</v>
      </c>
      <c r="AK24" t="s">
        <v>383</v>
      </c>
      <c r="AL24" t="s">
        <v>103</v>
      </c>
      <c r="AM24" t="s">
        <v>170</v>
      </c>
      <c r="AN24" t="s">
        <v>93</v>
      </c>
      <c r="AO24" t="s">
        <v>142</v>
      </c>
      <c r="AP24" t="s">
        <v>104</v>
      </c>
      <c r="AQ24" t="s">
        <v>385</v>
      </c>
      <c r="AR24" t="s">
        <v>172</v>
      </c>
      <c r="AS24" t="s">
        <v>199</v>
      </c>
      <c r="AT24" t="s">
        <v>174</v>
      </c>
      <c r="AU24">
        <v>2625002</v>
      </c>
      <c r="AV24">
        <v>391125298</v>
      </c>
      <c r="AW24">
        <v>2488864</v>
      </c>
      <c r="AX24">
        <v>345733542</v>
      </c>
      <c r="AY24">
        <v>94</v>
      </c>
      <c r="AZ24">
        <v>104</v>
      </c>
      <c r="BA24">
        <v>39.14</v>
      </c>
      <c r="BB24">
        <v>123549</v>
      </c>
      <c r="BC24">
        <v>347222</v>
      </c>
      <c r="BD24">
        <v>3992092</v>
      </c>
      <c r="BE24" t="s">
        <v>121</v>
      </c>
      <c r="BF24">
        <v>1</v>
      </c>
      <c r="BG24" t="s">
        <v>175</v>
      </c>
      <c r="BH24" t="s">
        <v>176</v>
      </c>
      <c r="BI24" t="s">
        <v>177</v>
      </c>
      <c r="BJ24" t="s">
        <v>178</v>
      </c>
      <c r="BK24" t="s">
        <v>179</v>
      </c>
      <c r="BL24" t="s">
        <v>180</v>
      </c>
      <c r="BM24" t="s">
        <v>181</v>
      </c>
      <c r="BN24" t="s">
        <v>200</v>
      </c>
      <c r="BO24" t="s">
        <v>183</v>
      </c>
      <c r="BP24" t="s">
        <v>106</v>
      </c>
      <c r="BQ24" t="s">
        <v>106</v>
      </c>
      <c r="BR24" t="s">
        <v>106</v>
      </c>
      <c r="BS24" t="s">
        <v>184</v>
      </c>
      <c r="BT24" t="s">
        <v>106</v>
      </c>
      <c r="BU24" t="s">
        <v>106</v>
      </c>
      <c r="BV24" t="s">
        <v>185</v>
      </c>
      <c r="BW24" t="s">
        <v>106</v>
      </c>
      <c r="BX24" t="s">
        <v>186</v>
      </c>
      <c r="BY24" t="s">
        <v>262</v>
      </c>
      <c r="BZ24" t="s">
        <v>188</v>
      </c>
      <c r="CA24" t="s">
        <v>189</v>
      </c>
      <c r="CB24" t="s">
        <v>106</v>
      </c>
      <c r="CC24" t="s">
        <v>190</v>
      </c>
      <c r="CD24" t="s">
        <v>106</v>
      </c>
    </row>
    <row r="25" spans="1:82" x14ac:dyDescent="0.25">
      <c r="A25" t="s">
        <v>433</v>
      </c>
      <c r="B25" t="s">
        <v>386</v>
      </c>
      <c r="C25" t="s">
        <v>81</v>
      </c>
      <c r="D25">
        <v>298</v>
      </c>
      <c r="E25">
        <v>590938768</v>
      </c>
      <c r="F25" t="s">
        <v>82</v>
      </c>
      <c r="G25" t="s">
        <v>387</v>
      </c>
      <c r="H25" t="s">
        <v>83</v>
      </c>
      <c r="I25">
        <v>256492660</v>
      </c>
      <c r="J25" t="s">
        <v>84</v>
      </c>
      <c r="K25" t="s">
        <v>85</v>
      </c>
      <c r="L25" s="1">
        <v>44293</v>
      </c>
      <c r="M25" t="s">
        <v>86</v>
      </c>
      <c r="N25" t="s">
        <v>87</v>
      </c>
      <c r="O25" t="s">
        <v>339</v>
      </c>
      <c r="P25" t="s">
        <v>241</v>
      </c>
      <c r="Q25" t="s">
        <v>388</v>
      </c>
      <c r="R25" t="s">
        <v>90</v>
      </c>
      <c r="S25" t="s">
        <v>91</v>
      </c>
      <c r="T25" t="s">
        <v>92</v>
      </c>
      <c r="U25" t="s">
        <v>93</v>
      </c>
      <c r="V25" t="s">
        <v>212</v>
      </c>
      <c r="W25" t="s">
        <v>95</v>
      </c>
      <c r="X25" t="s">
        <v>389</v>
      </c>
      <c r="Y25" t="s">
        <v>390</v>
      </c>
      <c r="Z25" t="s">
        <v>96</v>
      </c>
      <c r="AA25" t="s">
        <v>389</v>
      </c>
      <c r="AB25" t="s">
        <v>97</v>
      </c>
      <c r="AC25" t="s">
        <v>98</v>
      </c>
      <c r="AD25" t="s">
        <v>99</v>
      </c>
      <c r="AE25">
        <v>590</v>
      </c>
      <c r="AF25" t="s">
        <v>93</v>
      </c>
      <c r="AG25" t="s">
        <v>100</v>
      </c>
      <c r="AH25" t="s">
        <v>101</v>
      </c>
      <c r="AI25" t="s">
        <v>308</v>
      </c>
      <c r="AJ25">
        <v>1</v>
      </c>
      <c r="AK25" t="s">
        <v>389</v>
      </c>
      <c r="AL25" t="s">
        <v>103</v>
      </c>
      <c r="AM25" t="s">
        <v>170</v>
      </c>
      <c r="AN25" t="s">
        <v>93</v>
      </c>
      <c r="AO25" t="s">
        <v>142</v>
      </c>
      <c r="AP25" t="s">
        <v>104</v>
      </c>
      <c r="AQ25" t="s">
        <v>391</v>
      </c>
      <c r="AR25" t="s">
        <v>207</v>
      </c>
      <c r="AS25" t="s">
        <v>199</v>
      </c>
      <c r="AT25" t="s">
        <v>174</v>
      </c>
      <c r="AU25">
        <v>3966032</v>
      </c>
      <c r="AV25">
        <v>590938768</v>
      </c>
      <c r="AW25">
        <v>3760420</v>
      </c>
      <c r="AX25">
        <v>521542186</v>
      </c>
      <c r="AY25">
        <v>140</v>
      </c>
      <c r="AZ25">
        <v>104</v>
      </c>
      <c r="BA25">
        <v>39.15</v>
      </c>
      <c r="BB25">
        <v>123549</v>
      </c>
      <c r="BC25">
        <v>347159</v>
      </c>
      <c r="BD25">
        <v>3991347</v>
      </c>
      <c r="BE25" t="s">
        <v>121</v>
      </c>
      <c r="BF25">
        <v>1</v>
      </c>
      <c r="BG25" t="s">
        <v>175</v>
      </c>
      <c r="BH25" t="s">
        <v>176</v>
      </c>
      <c r="BI25" t="s">
        <v>177</v>
      </c>
      <c r="BJ25" t="s">
        <v>178</v>
      </c>
      <c r="BK25" t="s">
        <v>179</v>
      </c>
      <c r="BL25" t="s">
        <v>180</v>
      </c>
      <c r="BM25" t="s">
        <v>181</v>
      </c>
      <c r="BN25" t="s">
        <v>200</v>
      </c>
      <c r="BO25" t="s">
        <v>183</v>
      </c>
      <c r="BP25" t="s">
        <v>106</v>
      </c>
      <c r="BQ25" t="s">
        <v>106</v>
      </c>
      <c r="BR25" t="s">
        <v>106</v>
      </c>
      <c r="BS25" t="s">
        <v>184</v>
      </c>
      <c r="BT25" t="s">
        <v>106</v>
      </c>
      <c r="BU25" t="s">
        <v>106</v>
      </c>
      <c r="BV25" t="s">
        <v>185</v>
      </c>
      <c r="BW25" t="s">
        <v>106</v>
      </c>
      <c r="BX25" t="s">
        <v>186</v>
      </c>
      <c r="BY25" t="s">
        <v>262</v>
      </c>
      <c r="BZ25" t="s">
        <v>188</v>
      </c>
      <c r="CA25" t="s">
        <v>189</v>
      </c>
      <c r="CB25" t="s">
        <v>106</v>
      </c>
      <c r="CC25" t="s">
        <v>190</v>
      </c>
      <c r="CD25" t="s">
        <v>106</v>
      </c>
    </row>
    <row r="26" spans="1:82" x14ac:dyDescent="0.25">
      <c r="A26" t="s">
        <v>434</v>
      </c>
      <c r="B26" t="s">
        <v>392</v>
      </c>
      <c r="C26" t="s">
        <v>81</v>
      </c>
      <c r="D26">
        <v>298</v>
      </c>
      <c r="E26">
        <v>675700100</v>
      </c>
      <c r="F26" t="s">
        <v>82</v>
      </c>
      <c r="G26" t="s">
        <v>393</v>
      </c>
      <c r="H26" t="s">
        <v>83</v>
      </c>
      <c r="I26">
        <v>298943532</v>
      </c>
      <c r="J26" t="s">
        <v>84</v>
      </c>
      <c r="K26" t="s">
        <v>85</v>
      </c>
      <c r="L26" s="1">
        <v>44293</v>
      </c>
      <c r="M26" t="s">
        <v>86</v>
      </c>
      <c r="N26" t="s">
        <v>87</v>
      </c>
      <c r="O26" t="s">
        <v>88</v>
      </c>
      <c r="P26" t="s">
        <v>241</v>
      </c>
      <c r="Q26" t="s">
        <v>394</v>
      </c>
      <c r="R26" t="s">
        <v>90</v>
      </c>
      <c r="S26" t="s">
        <v>91</v>
      </c>
      <c r="T26" t="s">
        <v>92</v>
      </c>
      <c r="U26" t="s">
        <v>93</v>
      </c>
      <c r="V26" t="s">
        <v>212</v>
      </c>
      <c r="W26" t="s">
        <v>95</v>
      </c>
      <c r="X26" t="s">
        <v>395</v>
      </c>
      <c r="Y26" t="s">
        <v>214</v>
      </c>
      <c r="Z26" t="s">
        <v>96</v>
      </c>
      <c r="AA26" t="s">
        <v>395</v>
      </c>
      <c r="AB26" t="s">
        <v>97</v>
      </c>
      <c r="AC26" t="s">
        <v>98</v>
      </c>
      <c r="AD26" t="s">
        <v>99</v>
      </c>
      <c r="AE26">
        <v>675</v>
      </c>
      <c r="AF26" t="s">
        <v>93</v>
      </c>
      <c r="AG26" t="s">
        <v>100</v>
      </c>
      <c r="AH26" t="s">
        <v>101</v>
      </c>
      <c r="AI26" t="s">
        <v>308</v>
      </c>
      <c r="AJ26">
        <v>1</v>
      </c>
      <c r="AK26" t="s">
        <v>395</v>
      </c>
      <c r="AL26" t="s">
        <v>103</v>
      </c>
      <c r="AM26" t="s">
        <v>170</v>
      </c>
      <c r="AN26" t="s">
        <v>93</v>
      </c>
      <c r="AO26" t="s">
        <v>142</v>
      </c>
      <c r="AP26" t="s">
        <v>104</v>
      </c>
      <c r="AQ26" t="s">
        <v>396</v>
      </c>
      <c r="AR26" t="s">
        <v>198</v>
      </c>
      <c r="AS26" t="s">
        <v>173</v>
      </c>
      <c r="AT26" t="s">
        <v>397</v>
      </c>
      <c r="AU26">
        <v>4534900</v>
      </c>
      <c r="AV26">
        <v>675700100</v>
      </c>
      <c r="AW26">
        <v>4261592</v>
      </c>
      <c r="AX26">
        <v>588272691</v>
      </c>
      <c r="AY26">
        <v>162</v>
      </c>
      <c r="AZ26">
        <v>109</v>
      </c>
      <c r="BA26">
        <v>39.14</v>
      </c>
      <c r="BB26">
        <v>105788</v>
      </c>
      <c r="BC26">
        <v>347038</v>
      </c>
      <c r="BD26">
        <v>3991221</v>
      </c>
      <c r="BE26" t="s">
        <v>121</v>
      </c>
      <c r="BF26">
        <v>1</v>
      </c>
      <c r="BG26" t="s">
        <v>175</v>
      </c>
      <c r="BH26" t="s">
        <v>176</v>
      </c>
      <c r="BI26" t="s">
        <v>177</v>
      </c>
      <c r="BJ26" t="s">
        <v>178</v>
      </c>
      <c r="BK26" t="s">
        <v>179</v>
      </c>
      <c r="BL26" t="s">
        <v>180</v>
      </c>
      <c r="BM26" t="s">
        <v>181</v>
      </c>
      <c r="BN26" t="s">
        <v>200</v>
      </c>
      <c r="BO26" t="s">
        <v>183</v>
      </c>
      <c r="BP26" t="s">
        <v>106</v>
      </c>
      <c r="BQ26" t="s">
        <v>106</v>
      </c>
      <c r="BR26" t="s">
        <v>106</v>
      </c>
      <c r="BS26" t="s">
        <v>184</v>
      </c>
      <c r="BT26" t="s">
        <v>106</v>
      </c>
      <c r="BU26" t="s">
        <v>106</v>
      </c>
      <c r="BV26" t="s">
        <v>185</v>
      </c>
      <c r="BW26" t="s">
        <v>106</v>
      </c>
      <c r="BX26" t="s">
        <v>186</v>
      </c>
      <c r="BY26" t="s">
        <v>262</v>
      </c>
      <c r="BZ26" t="s">
        <v>188</v>
      </c>
      <c r="CA26" t="s">
        <v>189</v>
      </c>
      <c r="CB26" t="s">
        <v>106</v>
      </c>
      <c r="CC26" t="s">
        <v>190</v>
      </c>
      <c r="CD26" t="s">
        <v>106</v>
      </c>
    </row>
    <row r="27" spans="1:82" x14ac:dyDescent="0.25">
      <c r="A27" t="s">
        <v>435</v>
      </c>
      <c r="B27" t="s">
        <v>208</v>
      </c>
      <c r="C27" t="s">
        <v>81</v>
      </c>
      <c r="D27">
        <v>298</v>
      </c>
      <c r="E27">
        <v>567061220</v>
      </c>
      <c r="F27" t="s">
        <v>82</v>
      </c>
      <c r="G27" t="s">
        <v>209</v>
      </c>
      <c r="H27" t="s">
        <v>83</v>
      </c>
      <c r="I27">
        <v>262335953</v>
      </c>
      <c r="J27" t="s">
        <v>84</v>
      </c>
      <c r="K27" t="s">
        <v>85</v>
      </c>
      <c r="L27" s="1">
        <v>44293</v>
      </c>
      <c r="M27" t="s">
        <v>86</v>
      </c>
      <c r="N27" t="s">
        <v>87</v>
      </c>
      <c r="O27" t="s">
        <v>136</v>
      </c>
      <c r="P27" t="s">
        <v>210</v>
      </c>
      <c r="Q27" t="s">
        <v>211</v>
      </c>
      <c r="R27" t="s">
        <v>90</v>
      </c>
      <c r="S27" t="s">
        <v>91</v>
      </c>
      <c r="T27" t="s">
        <v>92</v>
      </c>
      <c r="U27" t="s">
        <v>93</v>
      </c>
      <c r="V27" t="s">
        <v>212</v>
      </c>
      <c r="W27" t="s">
        <v>95</v>
      </c>
      <c r="X27" t="s">
        <v>213</v>
      </c>
      <c r="Y27" t="s">
        <v>214</v>
      </c>
      <c r="Z27" t="s">
        <v>96</v>
      </c>
      <c r="AA27" t="s">
        <v>213</v>
      </c>
      <c r="AB27" t="s">
        <v>97</v>
      </c>
      <c r="AC27" t="s">
        <v>98</v>
      </c>
      <c r="AD27" t="s">
        <v>99</v>
      </c>
      <c r="AE27">
        <v>567</v>
      </c>
      <c r="AF27" t="s">
        <v>93</v>
      </c>
      <c r="AG27" t="s">
        <v>100</v>
      </c>
      <c r="AH27" t="s">
        <v>101</v>
      </c>
      <c r="AI27" t="s">
        <v>102</v>
      </c>
      <c r="AJ27">
        <v>1</v>
      </c>
      <c r="AK27" t="s">
        <v>213</v>
      </c>
      <c r="AL27" t="s">
        <v>103</v>
      </c>
      <c r="AM27" t="s">
        <v>170</v>
      </c>
      <c r="AN27" t="s">
        <v>93</v>
      </c>
      <c r="AO27" t="s">
        <v>142</v>
      </c>
      <c r="AP27" t="s">
        <v>104</v>
      </c>
      <c r="AQ27" t="s">
        <v>215</v>
      </c>
      <c r="AR27" t="s">
        <v>216</v>
      </c>
      <c r="AS27" t="s">
        <v>217</v>
      </c>
      <c r="AT27" t="s">
        <v>218</v>
      </c>
      <c r="AU27">
        <v>3805780</v>
      </c>
      <c r="AV27">
        <v>567061220</v>
      </c>
      <c r="AW27">
        <v>3451232</v>
      </c>
      <c r="AX27">
        <v>462962401</v>
      </c>
      <c r="AY27">
        <v>142</v>
      </c>
      <c r="AZ27">
        <v>162</v>
      </c>
      <c r="BA27">
        <v>39</v>
      </c>
      <c r="BB27">
        <v>52930</v>
      </c>
      <c r="BC27">
        <v>214160</v>
      </c>
      <c r="BD27">
        <v>3731429</v>
      </c>
      <c r="BE27" t="s">
        <v>121</v>
      </c>
      <c r="BF27">
        <v>152</v>
      </c>
      <c r="BG27" t="s">
        <v>219</v>
      </c>
      <c r="BH27" t="s">
        <v>176</v>
      </c>
      <c r="BI27" t="s">
        <v>220</v>
      </c>
      <c r="BJ27" t="s">
        <v>221</v>
      </c>
      <c r="BK27" t="s">
        <v>222</v>
      </c>
      <c r="BL27" t="s">
        <v>223</v>
      </c>
      <c r="BM27" t="s">
        <v>224</v>
      </c>
      <c r="BN27" t="s">
        <v>106</v>
      </c>
      <c r="BO27" t="s">
        <v>225</v>
      </c>
      <c r="BP27" t="s">
        <v>106</v>
      </c>
      <c r="BQ27" t="s">
        <v>106</v>
      </c>
      <c r="BR27" t="s">
        <v>106</v>
      </c>
      <c r="BS27" t="s">
        <v>106</v>
      </c>
      <c r="BT27" t="s">
        <v>106</v>
      </c>
      <c r="BU27" t="s">
        <v>106</v>
      </c>
      <c r="BV27" t="s">
        <v>106</v>
      </c>
      <c r="BW27" t="s">
        <v>106</v>
      </c>
      <c r="BX27" t="s">
        <v>106</v>
      </c>
      <c r="BY27" t="s">
        <v>106</v>
      </c>
      <c r="BZ27" t="s">
        <v>106</v>
      </c>
      <c r="CA27" t="s">
        <v>106</v>
      </c>
      <c r="CB27" t="s">
        <v>106</v>
      </c>
      <c r="CC27" t="s">
        <v>106</v>
      </c>
      <c r="CD27" t="s">
        <v>106</v>
      </c>
    </row>
    <row r="28" spans="1:82" x14ac:dyDescent="0.25">
      <c r="A28" t="s">
        <v>436</v>
      </c>
      <c r="B28" t="s">
        <v>398</v>
      </c>
      <c r="C28" t="s">
        <v>81</v>
      </c>
      <c r="D28">
        <v>298</v>
      </c>
      <c r="E28">
        <v>792478850</v>
      </c>
      <c r="F28" t="s">
        <v>82</v>
      </c>
      <c r="G28" t="s">
        <v>399</v>
      </c>
      <c r="H28" t="s">
        <v>83</v>
      </c>
      <c r="I28">
        <v>348744533</v>
      </c>
      <c r="J28" t="s">
        <v>84</v>
      </c>
      <c r="K28" t="s">
        <v>85</v>
      </c>
      <c r="L28" s="1">
        <v>44293</v>
      </c>
      <c r="M28" t="s">
        <v>86</v>
      </c>
      <c r="N28" t="s">
        <v>287</v>
      </c>
      <c r="O28" t="s">
        <v>88</v>
      </c>
      <c r="P28" t="s">
        <v>194</v>
      </c>
      <c r="Q28" t="s">
        <v>400</v>
      </c>
      <c r="R28" t="s">
        <v>90</v>
      </c>
      <c r="S28" t="s">
        <v>91</v>
      </c>
      <c r="T28" t="s">
        <v>92</v>
      </c>
      <c r="U28" t="s">
        <v>93</v>
      </c>
      <c r="V28" t="s">
        <v>212</v>
      </c>
      <c r="W28" t="s">
        <v>95</v>
      </c>
      <c r="X28" t="s">
        <v>401</v>
      </c>
      <c r="Y28" t="s">
        <v>402</v>
      </c>
      <c r="Z28" t="s">
        <v>96</v>
      </c>
      <c r="AA28" t="s">
        <v>401</v>
      </c>
      <c r="AB28" t="s">
        <v>97</v>
      </c>
      <c r="AC28" t="s">
        <v>98</v>
      </c>
      <c r="AD28" t="s">
        <v>99</v>
      </c>
      <c r="AE28">
        <v>792</v>
      </c>
      <c r="AF28" t="s">
        <v>93</v>
      </c>
      <c r="AG28" t="s">
        <v>100</v>
      </c>
      <c r="AH28" t="s">
        <v>101</v>
      </c>
      <c r="AI28" t="s">
        <v>308</v>
      </c>
      <c r="AJ28">
        <v>1</v>
      </c>
      <c r="AK28" t="s">
        <v>401</v>
      </c>
      <c r="AL28" t="s">
        <v>103</v>
      </c>
      <c r="AM28" t="s">
        <v>170</v>
      </c>
      <c r="AN28" t="s">
        <v>93</v>
      </c>
      <c r="AO28" t="s">
        <v>142</v>
      </c>
      <c r="AP28" t="s">
        <v>104</v>
      </c>
      <c r="AQ28" t="s">
        <v>403</v>
      </c>
      <c r="AR28" t="s">
        <v>404</v>
      </c>
      <c r="AS28" t="s">
        <v>405</v>
      </c>
      <c r="AT28" t="s">
        <v>406</v>
      </c>
      <c r="AU28">
        <v>5318650</v>
      </c>
      <c r="AV28">
        <v>792478850</v>
      </c>
      <c r="AW28">
        <v>5017542</v>
      </c>
      <c r="AX28">
        <v>695324510</v>
      </c>
      <c r="AY28">
        <v>200</v>
      </c>
      <c r="AZ28">
        <v>157</v>
      </c>
      <c r="BA28">
        <v>39</v>
      </c>
      <c r="BB28">
        <v>50257</v>
      </c>
      <c r="BC28">
        <v>197672</v>
      </c>
      <c r="BD28">
        <v>3731619</v>
      </c>
      <c r="BE28" t="s">
        <v>121</v>
      </c>
      <c r="BF28">
        <v>152</v>
      </c>
      <c r="BG28" t="s">
        <v>219</v>
      </c>
      <c r="BH28" t="s">
        <v>176</v>
      </c>
      <c r="BI28" t="s">
        <v>220</v>
      </c>
      <c r="BJ28" t="s">
        <v>221</v>
      </c>
      <c r="BK28" t="s">
        <v>222</v>
      </c>
      <c r="BL28" t="s">
        <v>223</v>
      </c>
      <c r="BM28" t="s">
        <v>224</v>
      </c>
      <c r="BN28" t="s">
        <v>106</v>
      </c>
      <c r="BO28" t="s">
        <v>225</v>
      </c>
      <c r="BP28" t="s">
        <v>106</v>
      </c>
      <c r="BQ28" t="s">
        <v>106</v>
      </c>
      <c r="BR28" t="s">
        <v>106</v>
      </c>
      <c r="BS28" t="s">
        <v>106</v>
      </c>
      <c r="BT28" t="s">
        <v>106</v>
      </c>
      <c r="BU28" t="s">
        <v>106</v>
      </c>
      <c r="BV28" t="s">
        <v>106</v>
      </c>
      <c r="BW28" t="s">
        <v>106</v>
      </c>
      <c r="BX28" t="s">
        <v>106</v>
      </c>
      <c r="BY28" t="s">
        <v>106</v>
      </c>
      <c r="BZ28" t="s">
        <v>106</v>
      </c>
      <c r="CA28" t="s">
        <v>106</v>
      </c>
      <c r="CB28" t="s">
        <v>106</v>
      </c>
      <c r="CC28" t="s">
        <v>106</v>
      </c>
      <c r="CD28" t="s">
        <v>106</v>
      </c>
    </row>
    <row r="29" spans="1:82" x14ac:dyDescent="0.25">
      <c r="A29" t="s">
        <v>437</v>
      </c>
      <c r="B29" t="s">
        <v>226</v>
      </c>
      <c r="C29" t="s">
        <v>81</v>
      </c>
      <c r="D29">
        <v>298</v>
      </c>
      <c r="E29">
        <v>847178836</v>
      </c>
      <c r="F29" t="s">
        <v>82</v>
      </c>
      <c r="G29" t="s">
        <v>227</v>
      </c>
      <c r="H29" t="s">
        <v>83</v>
      </c>
      <c r="I29">
        <v>365589707</v>
      </c>
      <c r="J29" t="s">
        <v>84</v>
      </c>
      <c r="K29" t="s">
        <v>85</v>
      </c>
      <c r="L29" s="1">
        <v>44525</v>
      </c>
      <c r="M29" t="s">
        <v>86</v>
      </c>
      <c r="N29" t="s">
        <v>157</v>
      </c>
      <c r="O29" t="s">
        <v>88</v>
      </c>
      <c r="P29" t="s">
        <v>110</v>
      </c>
      <c r="Q29" t="s">
        <v>228</v>
      </c>
      <c r="R29" t="s">
        <v>90</v>
      </c>
      <c r="S29" t="s">
        <v>91</v>
      </c>
      <c r="T29" t="s">
        <v>92</v>
      </c>
      <c r="U29" t="s">
        <v>93</v>
      </c>
      <c r="V29" t="s">
        <v>94</v>
      </c>
      <c r="W29" t="s">
        <v>95</v>
      </c>
      <c r="X29" t="s">
        <v>229</v>
      </c>
      <c r="Y29" t="s">
        <v>169</v>
      </c>
      <c r="Z29" t="s">
        <v>96</v>
      </c>
      <c r="AA29" t="s">
        <v>229</v>
      </c>
      <c r="AB29" t="s">
        <v>97</v>
      </c>
      <c r="AC29" t="s">
        <v>98</v>
      </c>
      <c r="AD29" t="s">
        <v>99</v>
      </c>
      <c r="AE29">
        <v>847</v>
      </c>
      <c r="AF29" t="s">
        <v>93</v>
      </c>
      <c r="AG29" t="s">
        <v>100</v>
      </c>
      <c r="AH29" t="s">
        <v>101</v>
      </c>
      <c r="AI29" t="s">
        <v>102</v>
      </c>
      <c r="AJ29">
        <v>1</v>
      </c>
      <c r="AK29" t="s">
        <v>229</v>
      </c>
      <c r="AL29" t="s">
        <v>103</v>
      </c>
      <c r="AM29" t="s">
        <v>170</v>
      </c>
      <c r="AN29" t="s">
        <v>93</v>
      </c>
      <c r="AO29" t="s">
        <v>142</v>
      </c>
      <c r="AP29" t="s">
        <v>104</v>
      </c>
      <c r="AQ29" t="s">
        <v>230</v>
      </c>
      <c r="AR29" t="s">
        <v>231</v>
      </c>
      <c r="AS29" t="s">
        <v>232</v>
      </c>
      <c r="AT29" t="s">
        <v>233</v>
      </c>
      <c r="AU29">
        <v>5685764</v>
      </c>
      <c r="AV29">
        <v>847178836</v>
      </c>
      <c r="AW29">
        <v>5395930</v>
      </c>
      <c r="AX29">
        <v>749452608</v>
      </c>
      <c r="AY29">
        <v>204</v>
      </c>
      <c r="AZ29">
        <v>138</v>
      </c>
      <c r="BA29">
        <v>38.979999999999997</v>
      </c>
      <c r="BB29">
        <v>49974</v>
      </c>
      <c r="BC29">
        <v>236379</v>
      </c>
      <c r="BD29">
        <v>3807365</v>
      </c>
      <c r="BE29" t="s">
        <v>121</v>
      </c>
      <c r="BF29">
        <v>193</v>
      </c>
      <c r="BG29" t="s">
        <v>234</v>
      </c>
      <c r="BH29" t="s">
        <v>176</v>
      </c>
      <c r="BI29" t="s">
        <v>235</v>
      </c>
      <c r="BJ29" t="s">
        <v>178</v>
      </c>
      <c r="BK29" t="s">
        <v>236</v>
      </c>
      <c r="BL29" t="s">
        <v>223</v>
      </c>
      <c r="BM29" t="s">
        <v>237</v>
      </c>
      <c r="BN29" t="s">
        <v>106</v>
      </c>
      <c r="BO29" t="s">
        <v>238</v>
      </c>
      <c r="BP29" t="s">
        <v>106</v>
      </c>
      <c r="BQ29" t="s">
        <v>106</v>
      </c>
      <c r="BR29" t="s">
        <v>106</v>
      </c>
      <c r="BS29" t="s">
        <v>106</v>
      </c>
      <c r="BT29" t="s">
        <v>106</v>
      </c>
      <c r="BU29" t="s">
        <v>106</v>
      </c>
      <c r="BV29" t="s">
        <v>106</v>
      </c>
      <c r="BW29" t="s">
        <v>106</v>
      </c>
      <c r="BX29" t="s">
        <v>106</v>
      </c>
      <c r="BY29" t="s">
        <v>106</v>
      </c>
      <c r="BZ29" t="s">
        <v>106</v>
      </c>
      <c r="CA29" t="s">
        <v>106</v>
      </c>
      <c r="CB29" t="s">
        <v>106</v>
      </c>
      <c r="CC29" t="s">
        <v>106</v>
      </c>
      <c r="CD29" t="s">
        <v>106</v>
      </c>
    </row>
    <row r="30" spans="1:82" x14ac:dyDescent="0.25">
      <c r="A30" t="s">
        <v>439</v>
      </c>
      <c r="B30" t="s">
        <v>269</v>
      </c>
      <c r="C30" t="s">
        <v>81</v>
      </c>
      <c r="D30">
        <v>298</v>
      </c>
      <c r="E30">
        <v>887951494</v>
      </c>
      <c r="F30" t="s">
        <v>82</v>
      </c>
      <c r="G30" t="s">
        <v>270</v>
      </c>
      <c r="H30" t="s">
        <v>83</v>
      </c>
      <c r="I30">
        <v>385185055</v>
      </c>
      <c r="J30" t="s">
        <v>84</v>
      </c>
      <c r="K30" t="s">
        <v>85</v>
      </c>
      <c r="L30" s="1">
        <v>44776</v>
      </c>
      <c r="M30" t="s">
        <v>86</v>
      </c>
      <c r="N30" t="s">
        <v>157</v>
      </c>
      <c r="O30" t="s">
        <v>136</v>
      </c>
      <c r="P30" t="s">
        <v>241</v>
      </c>
      <c r="Q30" t="s">
        <v>271</v>
      </c>
      <c r="R30" t="s">
        <v>90</v>
      </c>
      <c r="S30" t="s">
        <v>91</v>
      </c>
      <c r="T30" t="s">
        <v>92</v>
      </c>
      <c r="U30" t="s">
        <v>93</v>
      </c>
      <c r="V30" t="s">
        <v>94</v>
      </c>
      <c r="W30" t="s">
        <v>95</v>
      </c>
      <c r="X30" t="s">
        <v>272</v>
      </c>
      <c r="Y30" t="s">
        <v>169</v>
      </c>
      <c r="Z30" t="s">
        <v>96</v>
      </c>
      <c r="AA30" t="s">
        <v>272</v>
      </c>
      <c r="AB30" t="s">
        <v>97</v>
      </c>
      <c r="AC30" t="s">
        <v>98</v>
      </c>
      <c r="AD30" t="s">
        <v>99</v>
      </c>
      <c r="AE30">
        <v>887</v>
      </c>
      <c r="AF30" t="s">
        <v>93</v>
      </c>
      <c r="AG30" t="s">
        <v>100</v>
      </c>
      <c r="AH30" t="s">
        <v>101</v>
      </c>
      <c r="AI30" t="s">
        <v>244</v>
      </c>
      <c r="AJ30">
        <v>1</v>
      </c>
      <c r="AK30" t="s">
        <v>272</v>
      </c>
      <c r="AL30" t="s">
        <v>103</v>
      </c>
      <c r="AM30" t="s">
        <v>170</v>
      </c>
      <c r="AN30" t="s">
        <v>93</v>
      </c>
      <c r="AO30" t="s">
        <v>142</v>
      </c>
      <c r="AP30" t="s">
        <v>104</v>
      </c>
      <c r="AQ30" t="s">
        <v>273</v>
      </c>
      <c r="AR30" t="s">
        <v>274</v>
      </c>
      <c r="AS30" t="s">
        <v>275</v>
      </c>
      <c r="AT30" t="s">
        <v>276</v>
      </c>
      <c r="AU30">
        <v>5959406</v>
      </c>
      <c r="AV30">
        <v>887951494</v>
      </c>
      <c r="AW30">
        <v>5651704</v>
      </c>
      <c r="AX30">
        <v>779006662</v>
      </c>
      <c r="AY30">
        <v>218</v>
      </c>
      <c r="AZ30">
        <v>36</v>
      </c>
      <c r="BA30">
        <v>38.869999999999997</v>
      </c>
      <c r="BB30">
        <v>254954</v>
      </c>
      <c r="BC30">
        <v>585593</v>
      </c>
      <c r="BD30">
        <v>3875412</v>
      </c>
      <c r="BE30" t="s">
        <v>121</v>
      </c>
      <c r="BF30">
        <v>976</v>
      </c>
      <c r="BG30" t="s">
        <v>277</v>
      </c>
      <c r="BH30" t="s">
        <v>278</v>
      </c>
      <c r="BI30" t="s">
        <v>279</v>
      </c>
      <c r="BJ30" t="s">
        <v>280</v>
      </c>
      <c r="BK30" t="s">
        <v>281</v>
      </c>
      <c r="BL30" t="s">
        <v>282</v>
      </c>
      <c r="BM30" t="s">
        <v>283</v>
      </c>
      <c r="BN30" t="s">
        <v>106</v>
      </c>
      <c r="BO30" t="s">
        <v>284</v>
      </c>
      <c r="BP30" t="s">
        <v>106</v>
      </c>
      <c r="BQ30" t="s">
        <v>106</v>
      </c>
      <c r="BR30" t="s">
        <v>106</v>
      </c>
      <c r="BS30" t="s">
        <v>106</v>
      </c>
      <c r="BT30" t="s">
        <v>106</v>
      </c>
      <c r="BU30" t="s">
        <v>106</v>
      </c>
      <c r="BV30" t="s">
        <v>106</v>
      </c>
      <c r="BW30" t="s">
        <v>106</v>
      </c>
      <c r="BX30" t="s">
        <v>106</v>
      </c>
      <c r="BY30" t="s">
        <v>106</v>
      </c>
      <c r="BZ30" t="s">
        <v>106</v>
      </c>
      <c r="CA30" t="s">
        <v>106</v>
      </c>
      <c r="CB30" t="s">
        <v>106</v>
      </c>
      <c r="CC30" t="s">
        <v>106</v>
      </c>
      <c r="CD30" t="s">
        <v>106</v>
      </c>
    </row>
    <row r="31" spans="1:82" x14ac:dyDescent="0.25">
      <c r="A31" t="s">
        <v>438</v>
      </c>
      <c r="B31" t="s">
        <v>360</v>
      </c>
      <c r="C31" t="s">
        <v>81</v>
      </c>
      <c r="D31">
        <v>298</v>
      </c>
      <c r="E31">
        <v>578102418</v>
      </c>
      <c r="F31" t="s">
        <v>82</v>
      </c>
      <c r="G31" t="s">
        <v>361</v>
      </c>
      <c r="H31" t="s">
        <v>83</v>
      </c>
      <c r="I31">
        <v>253382550</v>
      </c>
      <c r="J31" t="s">
        <v>84</v>
      </c>
      <c r="K31" t="s">
        <v>85</v>
      </c>
      <c r="L31" s="1">
        <v>44710</v>
      </c>
      <c r="M31" t="s">
        <v>86</v>
      </c>
      <c r="N31" t="s">
        <v>131</v>
      </c>
      <c r="O31" t="s">
        <v>132</v>
      </c>
      <c r="P31" t="s">
        <v>137</v>
      </c>
      <c r="Q31" t="s">
        <v>362</v>
      </c>
      <c r="R31" t="s">
        <v>90</v>
      </c>
      <c r="S31" t="s">
        <v>91</v>
      </c>
      <c r="T31" t="s">
        <v>92</v>
      </c>
      <c r="U31" t="s">
        <v>93</v>
      </c>
      <c r="V31" t="s">
        <v>94</v>
      </c>
      <c r="W31" t="s">
        <v>95</v>
      </c>
      <c r="X31" t="s">
        <v>363</v>
      </c>
      <c r="Y31" t="s">
        <v>169</v>
      </c>
      <c r="Z31" t="s">
        <v>96</v>
      </c>
      <c r="AA31" t="s">
        <v>363</v>
      </c>
      <c r="AB31" t="s">
        <v>97</v>
      </c>
      <c r="AC31" t="s">
        <v>98</v>
      </c>
      <c r="AD31" t="s">
        <v>99</v>
      </c>
      <c r="AE31">
        <v>578</v>
      </c>
      <c r="AF31" t="s">
        <v>93</v>
      </c>
      <c r="AG31" t="s">
        <v>100</v>
      </c>
      <c r="AH31" t="s">
        <v>101</v>
      </c>
      <c r="AI31" t="s">
        <v>308</v>
      </c>
      <c r="AJ31">
        <v>1</v>
      </c>
      <c r="AK31" t="s">
        <v>363</v>
      </c>
      <c r="AL31" t="s">
        <v>103</v>
      </c>
      <c r="AM31" t="s">
        <v>170</v>
      </c>
      <c r="AN31" t="s">
        <v>93</v>
      </c>
      <c r="AO31" t="s">
        <v>364</v>
      </c>
      <c r="AP31" t="s">
        <v>365</v>
      </c>
      <c r="AQ31" t="s">
        <v>366</v>
      </c>
      <c r="AR31" t="s">
        <v>367</v>
      </c>
      <c r="AS31" t="s">
        <v>368</v>
      </c>
      <c r="AT31" t="s">
        <v>369</v>
      </c>
      <c r="AU31">
        <v>3879882</v>
      </c>
      <c r="AV31">
        <v>578102418</v>
      </c>
      <c r="AW31">
        <v>3671170</v>
      </c>
      <c r="AX31">
        <v>510573146</v>
      </c>
      <c r="AY31">
        <v>144</v>
      </c>
      <c r="AZ31">
        <v>28</v>
      </c>
      <c r="BA31">
        <v>38.82</v>
      </c>
      <c r="BB31">
        <v>325943</v>
      </c>
      <c r="BC31">
        <v>527745</v>
      </c>
      <c r="BD31">
        <v>3836012</v>
      </c>
      <c r="BE31" t="s">
        <v>121</v>
      </c>
      <c r="BF31">
        <v>1438</v>
      </c>
      <c r="BG31" t="s">
        <v>234</v>
      </c>
      <c r="BH31" t="s">
        <v>370</v>
      </c>
      <c r="BI31" t="s">
        <v>279</v>
      </c>
      <c r="BJ31" t="s">
        <v>280</v>
      </c>
      <c r="BK31" t="s">
        <v>371</v>
      </c>
      <c r="BL31" t="s">
        <v>180</v>
      </c>
      <c r="BM31" t="s">
        <v>372</v>
      </c>
      <c r="BN31" t="s">
        <v>106</v>
      </c>
      <c r="BO31" t="s">
        <v>373</v>
      </c>
      <c r="BP31" t="s">
        <v>106</v>
      </c>
      <c r="BQ31" t="s">
        <v>106</v>
      </c>
      <c r="BR31" t="s">
        <v>106</v>
      </c>
      <c r="BS31" t="s">
        <v>106</v>
      </c>
      <c r="BT31" t="s">
        <v>106</v>
      </c>
      <c r="BU31" t="s">
        <v>106</v>
      </c>
      <c r="BV31" t="s">
        <v>106</v>
      </c>
      <c r="BW31" t="s">
        <v>106</v>
      </c>
      <c r="BX31" t="s">
        <v>106</v>
      </c>
      <c r="BY31" t="s">
        <v>106</v>
      </c>
      <c r="BZ31" t="s">
        <v>106</v>
      </c>
      <c r="CA31" t="s">
        <v>106</v>
      </c>
      <c r="CB31" t="s">
        <v>106</v>
      </c>
      <c r="CC31" t="s">
        <v>106</v>
      </c>
      <c r="CD31" t="s">
        <v>106</v>
      </c>
    </row>
    <row r="32" spans="1:82" x14ac:dyDescent="0.25">
      <c r="A32" t="s">
        <v>419</v>
      </c>
      <c r="B32" t="s">
        <v>309</v>
      </c>
      <c r="C32" t="s">
        <v>81</v>
      </c>
      <c r="D32">
        <v>298</v>
      </c>
      <c r="E32">
        <v>637202076</v>
      </c>
      <c r="F32" t="s">
        <v>82</v>
      </c>
      <c r="G32" t="s">
        <v>310</v>
      </c>
      <c r="H32" t="s">
        <v>83</v>
      </c>
      <c r="I32">
        <v>278815714</v>
      </c>
      <c r="J32" t="s">
        <v>84</v>
      </c>
      <c r="K32" t="s">
        <v>85</v>
      </c>
      <c r="L32" s="1">
        <v>44689</v>
      </c>
      <c r="M32" t="s">
        <v>86</v>
      </c>
      <c r="N32" t="s">
        <v>109</v>
      </c>
      <c r="O32" t="s">
        <v>193</v>
      </c>
      <c r="P32" t="s">
        <v>194</v>
      </c>
      <c r="Q32" t="s">
        <v>311</v>
      </c>
      <c r="R32" t="s">
        <v>90</v>
      </c>
      <c r="S32" t="s">
        <v>91</v>
      </c>
      <c r="T32" t="s">
        <v>92</v>
      </c>
      <c r="U32" t="s">
        <v>93</v>
      </c>
      <c r="V32" t="s">
        <v>94</v>
      </c>
      <c r="W32" t="s">
        <v>95</v>
      </c>
      <c r="X32" t="s">
        <v>312</v>
      </c>
      <c r="Y32" t="s">
        <v>169</v>
      </c>
      <c r="Z32" t="s">
        <v>96</v>
      </c>
      <c r="AA32" t="s">
        <v>312</v>
      </c>
      <c r="AB32" t="s">
        <v>97</v>
      </c>
      <c r="AC32" t="s">
        <v>98</v>
      </c>
      <c r="AD32" t="s">
        <v>99</v>
      </c>
      <c r="AE32">
        <v>637</v>
      </c>
      <c r="AF32" t="s">
        <v>93</v>
      </c>
      <c r="AG32" t="s">
        <v>100</v>
      </c>
      <c r="AH32" t="s">
        <v>101</v>
      </c>
      <c r="AI32" t="s">
        <v>244</v>
      </c>
      <c r="AJ32">
        <v>1</v>
      </c>
      <c r="AK32" t="s">
        <v>312</v>
      </c>
      <c r="AL32" t="s">
        <v>103</v>
      </c>
      <c r="AM32" t="s">
        <v>170</v>
      </c>
      <c r="AN32" t="s">
        <v>93</v>
      </c>
      <c r="AO32" t="s">
        <v>142</v>
      </c>
      <c r="AP32" t="s">
        <v>104</v>
      </c>
      <c r="AQ32" t="s">
        <v>313</v>
      </c>
      <c r="AR32" t="s">
        <v>314</v>
      </c>
      <c r="AS32" t="s">
        <v>315</v>
      </c>
      <c r="AT32" t="s">
        <v>316</v>
      </c>
      <c r="AU32">
        <v>4276524</v>
      </c>
      <c r="AV32">
        <v>637202076</v>
      </c>
      <c r="AW32">
        <v>4027536</v>
      </c>
      <c r="AX32">
        <v>548032472</v>
      </c>
      <c r="AY32">
        <v>143</v>
      </c>
      <c r="AZ32">
        <v>26</v>
      </c>
      <c r="BA32">
        <v>38.85</v>
      </c>
      <c r="BB32">
        <v>456367</v>
      </c>
      <c r="BC32">
        <v>836520</v>
      </c>
      <c r="BD32">
        <v>4017921</v>
      </c>
      <c r="BE32" t="s">
        <v>121</v>
      </c>
      <c r="BF32" t="s">
        <v>105</v>
      </c>
      <c r="BG32" t="s">
        <v>234</v>
      </c>
      <c r="BH32" t="s">
        <v>278</v>
      </c>
      <c r="BI32" t="s">
        <v>279</v>
      </c>
      <c r="BJ32" t="s">
        <v>280</v>
      </c>
      <c r="BK32" t="s">
        <v>317</v>
      </c>
      <c r="BL32" t="s">
        <v>282</v>
      </c>
      <c r="BM32" t="s">
        <v>283</v>
      </c>
      <c r="BN32" t="s">
        <v>106</v>
      </c>
      <c r="BO32" t="s">
        <v>318</v>
      </c>
      <c r="BP32" t="s">
        <v>106</v>
      </c>
      <c r="BQ32" t="s">
        <v>106</v>
      </c>
      <c r="BR32" t="s">
        <v>106</v>
      </c>
      <c r="BS32" t="s">
        <v>106</v>
      </c>
      <c r="BT32" t="s">
        <v>106</v>
      </c>
      <c r="BU32" t="s">
        <v>106</v>
      </c>
      <c r="BV32" t="s">
        <v>106</v>
      </c>
      <c r="BW32" t="s">
        <v>106</v>
      </c>
      <c r="BX32" t="s">
        <v>106</v>
      </c>
      <c r="BY32" t="s">
        <v>106</v>
      </c>
      <c r="BZ32" t="s">
        <v>106</v>
      </c>
      <c r="CA32" t="s">
        <v>106</v>
      </c>
      <c r="CB32" t="s">
        <v>106</v>
      </c>
      <c r="CC32" t="s">
        <v>106</v>
      </c>
      <c r="CD32" t="s">
        <v>106</v>
      </c>
    </row>
    <row r="37" spans="51:56" x14ac:dyDescent="0.25">
      <c r="AY37">
        <f>AVERAGE(AY2:AY32)</f>
        <v>165.32258064516128</v>
      </c>
      <c r="BB37">
        <f>AVERAGE(BB2:BB32)</f>
        <v>149428.61290322582</v>
      </c>
      <c r="BD37">
        <f>MIN(BD2:BD32)</f>
        <v>3031626</v>
      </c>
    </row>
    <row r="38" spans="51:56" x14ac:dyDescent="0.25">
      <c r="BD38">
        <f>MAX(BD2:BD32)</f>
        <v>4023588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Legend</vt:lpstr>
      <vt:lpstr>MergedGenomeSampleInfo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HJ Jansen van Vuuren</cp:lastModifiedBy>
  <dcterms:created xsi:type="dcterms:W3CDTF">2025-01-16T19:05:11Z</dcterms:created>
  <dcterms:modified xsi:type="dcterms:W3CDTF">2026-02-20T09:30:42Z</dcterms:modified>
</cp:coreProperties>
</file>