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6" Type="http://schemas.microsoft.com/office/2020/02/relationships/classificationlabels" Target="docMetadata/LabelInfo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E6DE761-147E-4A2A-91D9-2739245D6F81}" xr6:coauthVersionLast="36" xr6:coauthVersionMax="36" xr10:uidLastSave="{00000000-0000-0000-0000-000000000000}"/>
  <bookViews>
    <workbookView xWindow="-105" yWindow="-105" windowWidth="23250" windowHeight="12570" xr2:uid="{3F9645B9-2528-43A0-A18B-F3E2CF5764FD}"/>
  </bookViews>
  <sheets>
    <sheet name="Mitogenomes_AssemblyStats" sheetId="1" r:id="rId1"/>
  </sheets>
  <definedNames>
    <definedName name="_xlnm._FilterDatabase" localSheetId="0" hidden="1">Mitogenomes_AssemblyStats!$A$3:$N$3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5" i="1" l="1"/>
  <c r="E45" i="1"/>
</calcChain>
</file>

<file path=xl/sharedStrings.xml><?xml version="1.0" encoding="utf-8"?>
<sst xmlns="http://schemas.openxmlformats.org/spreadsheetml/2006/main" count="258" uniqueCount="222">
  <si>
    <t>Sample</t>
  </si>
  <si>
    <t>Mean coverage</t>
  </si>
  <si>
    <t>Average insert size (bp)</t>
  </si>
  <si>
    <t>A_243_14</t>
  </si>
  <si>
    <t>A_251_14</t>
  </si>
  <si>
    <t>A_264_14</t>
  </si>
  <si>
    <t>A_268_14</t>
  </si>
  <si>
    <t>A_87_13</t>
  </si>
  <si>
    <t>B98_161</t>
  </si>
  <si>
    <t>B98_284</t>
  </si>
  <si>
    <t>B98_289</t>
  </si>
  <si>
    <t>B98_324</t>
  </si>
  <si>
    <t>B98_340</t>
  </si>
  <si>
    <t>B98_361</t>
  </si>
  <si>
    <t>B98_395</t>
  </si>
  <si>
    <t>B98_396</t>
  </si>
  <si>
    <t>B98_509</t>
  </si>
  <si>
    <t>B98_546</t>
  </si>
  <si>
    <t>B98_547</t>
  </si>
  <si>
    <t>B98_574</t>
  </si>
  <si>
    <t>B98_579</t>
  </si>
  <si>
    <t>B98_586</t>
  </si>
  <si>
    <t>B98_597</t>
  </si>
  <si>
    <t>HA_1</t>
  </si>
  <si>
    <t>HA_41</t>
  </si>
  <si>
    <t>HA_43</t>
  </si>
  <si>
    <t>HB_31</t>
  </si>
  <si>
    <t>HB_39</t>
  </si>
  <si>
    <t>HC_11</t>
  </si>
  <si>
    <t>HC_15</t>
  </si>
  <si>
    <t>HC_17</t>
  </si>
  <si>
    <t>HC_18</t>
  </si>
  <si>
    <t>HC_20</t>
  </si>
  <si>
    <t>HC_30</t>
  </si>
  <si>
    <t>HC_32</t>
  </si>
  <si>
    <t>HC_40</t>
  </si>
  <si>
    <t>HC_41</t>
  </si>
  <si>
    <t>HC_48</t>
  </si>
  <si>
    <t>M_120_13</t>
  </si>
  <si>
    <t>M_12_12</t>
  </si>
  <si>
    <t>M_301_14</t>
  </si>
  <si>
    <t>M_306_14</t>
  </si>
  <si>
    <t>M_47_14</t>
  </si>
  <si>
    <t>Total reads</t>
  </si>
  <si>
    <t>Aligned reads</t>
  </si>
  <si>
    <t>Assembled reads</t>
  </si>
  <si>
    <t>Organelle genome % (of reads)</t>
  </si>
  <si>
    <t>Subsampled % of reads</t>
  </si>
  <si>
    <t>Mean</t>
  </si>
  <si>
    <t>Min</t>
  </si>
  <si>
    <t>Max</t>
  </si>
  <si>
    <t>Location</t>
  </si>
  <si>
    <t>Addo Elephant National Park</t>
  </si>
  <si>
    <t>Kruger National Park</t>
  </si>
  <si>
    <t>Hluhluwe-iMfolozi Park</t>
  </si>
  <si>
    <t>Mokala National Park</t>
  </si>
  <si>
    <t>GenBank accession</t>
  </si>
  <si>
    <t>AENP1</t>
  </si>
  <si>
    <t>AENP2</t>
  </si>
  <si>
    <t>AENP3</t>
  </si>
  <si>
    <t>AENP4</t>
  </si>
  <si>
    <t>AENP5</t>
  </si>
  <si>
    <t>KNP1</t>
  </si>
  <si>
    <t>KNP2</t>
  </si>
  <si>
    <t>KNP3</t>
  </si>
  <si>
    <t>KNP4</t>
  </si>
  <si>
    <t>KNP5</t>
  </si>
  <si>
    <t>KNP6</t>
  </si>
  <si>
    <t>KNP7</t>
  </si>
  <si>
    <t>KNP8</t>
  </si>
  <si>
    <t>KNP9</t>
  </si>
  <si>
    <t>KNP10</t>
  </si>
  <si>
    <t>KNP11</t>
  </si>
  <si>
    <t>KNP12</t>
  </si>
  <si>
    <t>KNP13</t>
  </si>
  <si>
    <t>KNP14</t>
  </si>
  <si>
    <t>KNP15</t>
  </si>
  <si>
    <t>HiP1</t>
  </si>
  <si>
    <t>HiP2</t>
  </si>
  <si>
    <t>HiP3</t>
  </si>
  <si>
    <t>HiP4</t>
  </si>
  <si>
    <t>HiP5</t>
  </si>
  <si>
    <t>HiP6</t>
  </si>
  <si>
    <t>HiP7</t>
  </si>
  <si>
    <t>HiP8</t>
  </si>
  <si>
    <t>HiP9</t>
  </si>
  <si>
    <t>HiP10</t>
  </si>
  <si>
    <t>HiP11</t>
  </si>
  <si>
    <t>HiP12</t>
  </si>
  <si>
    <t>HiP13</t>
  </si>
  <si>
    <t>HiP14</t>
  </si>
  <si>
    <t>HiP15</t>
  </si>
  <si>
    <t>MNP2</t>
  </si>
  <si>
    <t>MNP1</t>
  </si>
  <si>
    <t>MNP3</t>
  </si>
  <si>
    <t>MNP4</t>
  </si>
  <si>
    <t>MNP5</t>
  </si>
  <si>
    <t>SRA accession (BioProject: PRJNA645266) (de Jager et al. 2021)</t>
  </si>
  <si>
    <t>SAMN15501096</t>
  </si>
  <si>
    <t>SAMN15501095</t>
  </si>
  <si>
    <t>SAMN15501094</t>
  </si>
  <si>
    <t>SAMN15501093</t>
  </si>
  <si>
    <t>SAMN15501092</t>
  </si>
  <si>
    <t>SAMN15501091</t>
  </si>
  <si>
    <t>SAMN15501090</t>
  </si>
  <si>
    <t>SAMN15501089</t>
  </si>
  <si>
    <t>SAMN15501088</t>
  </si>
  <si>
    <t>SAMN15501087</t>
  </si>
  <si>
    <t>SAMN15501086</t>
  </si>
  <si>
    <t>SAMN15501085</t>
  </si>
  <si>
    <t>SAMN15501084</t>
  </si>
  <si>
    <t>SAMN15501083</t>
  </si>
  <si>
    <t>SAMN15501082</t>
  </si>
  <si>
    <t>SAMN15501081</t>
  </si>
  <si>
    <t>SAMN15501080</t>
  </si>
  <si>
    <t>SAMN15501079</t>
  </si>
  <si>
    <t>SAMN15501078</t>
  </si>
  <si>
    <t>SAMN15501077</t>
  </si>
  <si>
    <t>SAMN15501076</t>
  </si>
  <si>
    <t>SAMN15501075</t>
  </si>
  <si>
    <t>SAMN15501074</t>
  </si>
  <si>
    <t>SAMN15501073</t>
  </si>
  <si>
    <t>SAMN15501072</t>
  </si>
  <si>
    <t>SAMN15501071</t>
  </si>
  <si>
    <t>SAMN15501070</t>
  </si>
  <si>
    <t>SAMN15501069</t>
  </si>
  <si>
    <t>SAMN15501068</t>
  </si>
  <si>
    <t>SAMN15501067</t>
  </si>
  <si>
    <t>SAMN15501066</t>
  </si>
  <si>
    <t>SAMN15501065</t>
  </si>
  <si>
    <t>SAMN15501064</t>
  </si>
  <si>
    <t>SAMN15501063</t>
  </si>
  <si>
    <t>SAMN15501062</t>
  </si>
  <si>
    <t>SAMN15501061</t>
  </si>
  <si>
    <t>SAMN15501060</t>
  </si>
  <si>
    <t>SAMN15501059</t>
  </si>
  <si>
    <t>SAMN15501058</t>
  </si>
  <si>
    <t>SAMN15501057</t>
  </si>
  <si>
    <t>Isolate (de Jager et al. 2021)</t>
  </si>
  <si>
    <t>Mitogenome length (bp)</t>
  </si>
  <si>
    <r>
      <rPr>
        <b/>
        <sz val="11"/>
        <color theme="1"/>
        <rFont val="Calibri"/>
        <family val="2"/>
        <scheme val="minor"/>
      </rPr>
      <t>Supplementary Table S3</t>
    </r>
    <r>
      <rPr>
        <sz val="11"/>
        <color theme="1"/>
        <rFont val="Calibri"/>
        <family val="2"/>
        <scheme val="minor"/>
      </rPr>
      <t xml:space="preserve"> Assembly statistics of the mitogenomes assembled in this study with NOVOPlasty v4.0 from the reads of whole nuclear genomes sequenced by de Jager et al. (2021).</t>
    </r>
  </si>
  <si>
    <t>SRR12191831</t>
  </si>
  <si>
    <t>SRR12191830</t>
  </si>
  <si>
    <t>SRR12191819</t>
  </si>
  <si>
    <t>SRR12191808</t>
  </si>
  <si>
    <t>SRR12191797</t>
  </si>
  <si>
    <t>SRR12191778, SRR12191786</t>
  </si>
  <si>
    <t>SRR12191776, SRR12191777</t>
  </si>
  <si>
    <t>SRR12191775, SRR12191829</t>
  </si>
  <si>
    <t>SRR numbers (BioProject: PRJNA645266) (de Jager et al. 2021)</t>
  </si>
  <si>
    <t>SRR12191827, SRR12191828</t>
  </si>
  <si>
    <t>SRR12191825, SRR12191826</t>
  </si>
  <si>
    <t>SRR12191823, SRR12191824</t>
  </si>
  <si>
    <t>SRR12191821, SRR12191822</t>
  </si>
  <si>
    <t>SRR12191818, SRR12191820</t>
  </si>
  <si>
    <t>SRR12191816, SRR12191817</t>
  </si>
  <si>
    <t>SRR12191814, SRR12191815</t>
  </si>
  <si>
    <t>SRR12191812, SRR12191813</t>
  </si>
  <si>
    <t>SRR12191810, SRR12191811</t>
  </si>
  <si>
    <t>SRR12191809</t>
  </si>
  <si>
    <t>SRR12191807</t>
  </si>
  <si>
    <t>SRR12191806</t>
  </si>
  <si>
    <t>SRR12191805</t>
  </si>
  <si>
    <t>SRR12191804</t>
  </si>
  <si>
    <t>SRR12191803</t>
  </si>
  <si>
    <t>SRR12191802</t>
  </si>
  <si>
    <t>SRR12191801</t>
  </si>
  <si>
    <t>SRR12191800</t>
  </si>
  <si>
    <t>SRR12191799</t>
  </si>
  <si>
    <t>SRR12191798</t>
  </si>
  <si>
    <t>SRR12191796</t>
  </si>
  <si>
    <t>SRR12191795</t>
  </si>
  <si>
    <t>SRR12191793, SRR12191794</t>
  </si>
  <si>
    <t>SRR12191792</t>
  </si>
  <si>
    <t>SRR12191790, SRR12191791</t>
  </si>
  <si>
    <t>SRR12191789</t>
  </si>
  <si>
    <t>SRR12191787, SRR12191788</t>
  </si>
  <si>
    <t>SRR12191784, SRR12191785</t>
  </si>
  <si>
    <t>SRR12191782, SRR12191783</t>
  </si>
  <si>
    <t>SRR12191781</t>
  </si>
  <si>
    <t>SRR12191780</t>
  </si>
  <si>
    <t>SRR12191779</t>
  </si>
  <si>
    <t>BK062533</t>
  </si>
  <si>
    <t>BK062534</t>
  </si>
  <si>
    <t>BK062535</t>
  </si>
  <si>
    <t>BK062536</t>
  </si>
  <si>
    <t>BK062537</t>
  </si>
  <si>
    <t>BK062538</t>
  </si>
  <si>
    <t>BK062539</t>
  </si>
  <si>
    <t>BK062540</t>
  </si>
  <si>
    <t>BK062541</t>
  </si>
  <si>
    <t>BK062542</t>
  </si>
  <si>
    <t>BK062543</t>
  </si>
  <si>
    <t>BK062544</t>
  </si>
  <si>
    <t>BK062545</t>
  </si>
  <si>
    <t>BK062546</t>
  </si>
  <si>
    <t>BK062547</t>
  </si>
  <si>
    <t>BK062548</t>
  </si>
  <si>
    <t>BK062549</t>
  </si>
  <si>
    <t>BK062550</t>
  </si>
  <si>
    <t>BK062551</t>
  </si>
  <si>
    <t>BK062552</t>
  </si>
  <si>
    <t>BK062553</t>
  </si>
  <si>
    <t>BK062554</t>
  </si>
  <si>
    <t>BK062555</t>
  </si>
  <si>
    <t>BK062556</t>
  </si>
  <si>
    <t>BK062557</t>
  </si>
  <si>
    <t>BK062558</t>
  </si>
  <si>
    <t>BK062559</t>
  </si>
  <si>
    <t>BK062560</t>
  </si>
  <si>
    <t>BK062561</t>
  </si>
  <si>
    <t>BK062562</t>
  </si>
  <si>
    <t>BK062563</t>
  </si>
  <si>
    <t>BK062564</t>
  </si>
  <si>
    <t>BK062565</t>
  </si>
  <si>
    <t>BK062566</t>
  </si>
  <si>
    <t>BK062567</t>
  </si>
  <si>
    <t>BK062568</t>
  </si>
  <si>
    <t>BK062569</t>
  </si>
  <si>
    <t>BK062570</t>
  </si>
  <si>
    <t>BK062571</t>
  </si>
  <si>
    <t>BK062572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</si>
</sst>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164" fontId="0" fillId="0" borderId="0" xfId="1" applyNumberFormat="1" applyFont="1"/>
    <xf numFmtId="43" fontId="0" fillId="0" borderId="0" xfId="1" applyFont="1"/>
    <xf numFmtId="165" fontId="0" fillId="0" borderId="0" xfId="1" applyNumberFormat="1" applyFont="1"/>
    <xf numFmtId="2" fontId="0" fillId="0" borderId="0" xfId="0" applyNumberFormat="1"/>
    <xf numFmtId="0" fontId="2" fillId="0" borderId="0" xfId="0" applyFont="1"/>
    <xf numFmtId="165" fontId="2" fillId="0" borderId="0" xfId="0" applyNumberFormat="1" applyFont="1"/>
    <xf numFmtId="165" fontId="2" fillId="0" borderId="0" xfId="1" applyNumberFormat="1" applyFont="1"/>
    <xf numFmtId="164" fontId="2" fillId="0" borderId="0" xfId="1" applyNumberFormat="1" applyFont="1"/>
    <xf numFmtId="0" fontId="0" fillId="0" borderId="0" xfId="1" applyNumberFormat="1" applyFont="1"/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165" fontId="0" fillId="0" borderId="1" xfId="1" applyNumberFormat="1" applyFont="1" applyBorder="1"/>
    <xf numFmtId="164" fontId="0" fillId="0" borderId="1" xfId="1" applyNumberFormat="1" applyFont="1" applyBorder="1"/>
    <xf numFmtId="0" fontId="0" fillId="0" borderId="1" xfId="1" applyNumberFormat="1" applyFont="1" applyBorder="1"/>
    <xf numFmtId="43" fontId="0" fillId="0" borderId="1" xfId="1" applyFont="1" applyBorder="1"/>
    <xf numFmtId="2" fontId="0" fillId="0" borderId="1" xfId="0" applyNumberFormat="1" applyBorder="1"/>
    <xf numFmtId="0" fontId="2" fillId="0" borderId="2" xfId="0" applyFont="1" applyBorder="1"/>
    <xf numFmtId="165" fontId="2" fillId="0" borderId="2" xfId="1" applyNumberFormat="1" applyFont="1" applyBorder="1"/>
    <xf numFmtId="165" fontId="2" fillId="0" borderId="2" xfId="0" applyNumberFormat="1" applyFont="1" applyBorder="1"/>
    <xf numFmtId="164" fontId="2" fillId="0" borderId="2" xfId="1" applyNumberFormat="1" applyFont="1" applyBorder="1"/>
    <xf numFmtId="0" fontId="2" fillId="0" borderId="3" xfId="0" applyFont="1" applyBorder="1" applyAlignment="1">
      <alignment wrapText="1"/>
    </xf>
    <xf numFmtId="0" fontId="1" fillId="0" borderId="0" xfId="0" applyFont="1"/>
    <xf numFmtId="0" fontId="1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31FB1-9BC8-4AA4-BC6F-83B03F88E723}">
  <dimension ref="A1:N47"/>
  <sheetViews>
    <sheetView tabSelected="1" zoomScale="70" zoomScaleNormal="70" workbookViewId="0">
      <pane ySplit="3" topLeftCell="A4" activePane="bottomLeft" state="frozen"/>
      <selection pane="bottomLeft" activeCell="G35" sqref="G35"/>
    </sheetView>
  </sheetViews>
  <sheetFormatPr defaultRowHeight="15" x14ac:dyDescent="0.25"/>
  <cols>
    <col min="1" max="1" width="22.28515625" customWidth="1"/>
    <col min="2" max="2" width="24.28515625" bestFit="1" customWidth="1"/>
    <col min="3" max="3" width="19.42578125" bestFit="1" customWidth="1"/>
    <col min="4" max="4" width="9.5703125" bestFit="1" customWidth="1"/>
    <col min="5" max="5" width="14.28515625" bestFit="1" customWidth="1"/>
    <col min="6" max="6" width="10.7109375" customWidth="1"/>
    <col min="7" max="7" width="24.85546875" bestFit="1" customWidth="1"/>
    <col min="8" max="8" width="19" bestFit="1" customWidth="1"/>
    <col min="9" max="9" width="17.28515625" customWidth="1"/>
    <col min="10" max="10" width="15.85546875" customWidth="1"/>
    <col min="11" max="11" width="15.42578125" customWidth="1"/>
    <col min="12" max="12" width="11" customWidth="1"/>
    <col min="13" max="13" width="10.28515625" customWidth="1"/>
    <col min="14" max="14" width="18.7109375" customWidth="1"/>
    <col min="15" max="15" width="17.28515625" bestFit="1" customWidth="1"/>
    <col min="16" max="16" width="10.7109375" bestFit="1" customWidth="1"/>
  </cols>
  <sheetData>
    <row r="1" spans="1:14" x14ac:dyDescent="0.25">
      <c r="A1" t="s">
        <v>140</v>
      </c>
    </row>
    <row r="3" spans="1:14" ht="60.75" thickBot="1" x14ac:dyDescent="0.3">
      <c r="A3" s="22" t="s">
        <v>97</v>
      </c>
      <c r="B3" s="22" t="s">
        <v>149</v>
      </c>
      <c r="C3" s="22" t="s">
        <v>138</v>
      </c>
      <c r="D3" s="22" t="s">
        <v>0</v>
      </c>
      <c r="E3" s="22" t="s">
        <v>139</v>
      </c>
      <c r="F3" s="22" t="s">
        <v>1</v>
      </c>
      <c r="G3" s="22" t="s">
        <v>51</v>
      </c>
      <c r="H3" s="22" t="s">
        <v>56</v>
      </c>
      <c r="I3" s="22" t="s">
        <v>2</v>
      </c>
      <c r="J3" s="22" t="s">
        <v>47</v>
      </c>
      <c r="K3" s="22" t="s">
        <v>43</v>
      </c>
      <c r="L3" s="22" t="s">
        <v>44</v>
      </c>
      <c r="M3" s="22" t="s">
        <v>45</v>
      </c>
      <c r="N3" s="22" t="s">
        <v>46</v>
      </c>
    </row>
    <row r="4" spans="1:14" x14ac:dyDescent="0.25">
      <c r="A4" t="s">
        <v>137</v>
      </c>
      <c r="B4" t="s">
        <v>141</v>
      </c>
      <c r="C4" s="10" t="s">
        <v>57</v>
      </c>
      <c r="D4" t="s">
        <v>3</v>
      </c>
      <c r="E4" s="3">
        <v>16361</v>
      </c>
      <c r="F4" s="1">
        <v>541</v>
      </c>
      <c r="G4" s="9" t="s">
        <v>52</v>
      </c>
      <c r="H4" s="23" t="s">
        <v>182</v>
      </c>
      <c r="I4" s="1">
        <v>310</v>
      </c>
      <c r="J4" s="2">
        <v>95.97</v>
      </c>
      <c r="K4" s="1">
        <v>174376508</v>
      </c>
      <c r="L4" s="1">
        <v>58968</v>
      </c>
      <c r="M4" s="1">
        <v>50036</v>
      </c>
      <c r="N4" s="4">
        <v>0.03</v>
      </c>
    </row>
    <row r="5" spans="1:14" x14ac:dyDescent="0.25">
      <c r="A5" t="s">
        <v>136</v>
      </c>
      <c r="B5" t="s">
        <v>142</v>
      </c>
      <c r="C5" s="10" t="s">
        <v>58</v>
      </c>
      <c r="D5" t="s">
        <v>4</v>
      </c>
      <c r="E5" s="3">
        <v>16361</v>
      </c>
      <c r="F5" s="1">
        <v>395</v>
      </c>
      <c r="G5" s="9" t="s">
        <v>52</v>
      </c>
      <c r="H5" s="23" t="s">
        <v>183</v>
      </c>
      <c r="I5" s="1">
        <v>308</v>
      </c>
      <c r="J5" s="2">
        <v>95.97</v>
      </c>
      <c r="K5" s="1">
        <v>163428442</v>
      </c>
      <c r="L5" s="1">
        <v>43108</v>
      </c>
      <c r="M5" s="1">
        <v>36560</v>
      </c>
      <c r="N5" s="4">
        <v>0.03</v>
      </c>
    </row>
    <row r="6" spans="1:14" x14ac:dyDescent="0.25">
      <c r="A6" t="s">
        <v>135</v>
      </c>
      <c r="B6" t="s">
        <v>143</v>
      </c>
      <c r="C6" s="10" t="s">
        <v>59</v>
      </c>
      <c r="D6" t="s">
        <v>5</v>
      </c>
      <c r="E6" s="3">
        <v>16362</v>
      </c>
      <c r="F6" s="1">
        <v>486</v>
      </c>
      <c r="G6" s="9" t="s">
        <v>52</v>
      </c>
      <c r="H6" s="23" t="s">
        <v>184</v>
      </c>
      <c r="I6" s="1">
        <v>292</v>
      </c>
      <c r="J6" s="2">
        <v>96.27</v>
      </c>
      <c r="K6" s="1">
        <v>186597482</v>
      </c>
      <c r="L6" s="1">
        <v>52974</v>
      </c>
      <c r="M6" s="1">
        <v>45108</v>
      </c>
      <c r="N6" s="4">
        <v>0.03</v>
      </c>
    </row>
    <row r="7" spans="1:14" x14ac:dyDescent="0.25">
      <c r="A7" t="s">
        <v>134</v>
      </c>
      <c r="B7" t="s">
        <v>144</v>
      </c>
      <c r="C7" s="10" t="s">
        <v>60</v>
      </c>
      <c r="D7" t="s">
        <v>6</v>
      </c>
      <c r="E7" s="3">
        <v>16375</v>
      </c>
      <c r="F7" s="1">
        <v>354</v>
      </c>
      <c r="G7" s="9" t="s">
        <v>52</v>
      </c>
      <c r="H7" s="23" t="s">
        <v>185</v>
      </c>
      <c r="I7" s="1">
        <v>307</v>
      </c>
      <c r="J7" s="2">
        <v>94.82</v>
      </c>
      <c r="K7" s="1">
        <v>162865400</v>
      </c>
      <c r="L7" s="1">
        <v>38698</v>
      </c>
      <c r="M7" s="1">
        <v>31498</v>
      </c>
      <c r="N7" s="4">
        <v>0.02</v>
      </c>
    </row>
    <row r="8" spans="1:14" x14ac:dyDescent="0.25">
      <c r="A8" t="s">
        <v>133</v>
      </c>
      <c r="B8" t="s">
        <v>145</v>
      </c>
      <c r="C8" s="10" t="s">
        <v>61</v>
      </c>
      <c r="D8" t="s">
        <v>7</v>
      </c>
      <c r="E8" s="3">
        <v>16361</v>
      </c>
      <c r="F8" s="1">
        <v>209</v>
      </c>
      <c r="G8" s="9" t="s">
        <v>52</v>
      </c>
      <c r="H8" s="23" t="s">
        <v>186</v>
      </c>
      <c r="I8" s="1">
        <v>311</v>
      </c>
      <c r="J8" s="2">
        <v>95.77</v>
      </c>
      <c r="K8" s="1">
        <v>167301188</v>
      </c>
      <c r="L8" s="1">
        <v>22744</v>
      </c>
      <c r="M8" s="1">
        <v>19110</v>
      </c>
      <c r="N8" s="4">
        <v>0.01</v>
      </c>
    </row>
    <row r="9" spans="1:14" x14ac:dyDescent="0.25">
      <c r="A9" t="s">
        <v>117</v>
      </c>
      <c r="B9" t="s">
        <v>162</v>
      </c>
      <c r="C9" s="10" t="s">
        <v>77</v>
      </c>
      <c r="D9" t="s">
        <v>23</v>
      </c>
      <c r="E9" s="3">
        <v>16357</v>
      </c>
      <c r="F9" s="1">
        <v>574</v>
      </c>
      <c r="G9" s="9" t="s">
        <v>54</v>
      </c>
      <c r="H9" s="23" t="s">
        <v>187</v>
      </c>
      <c r="I9" s="1">
        <v>307</v>
      </c>
      <c r="J9" s="2">
        <v>97.04</v>
      </c>
      <c r="K9" s="1">
        <v>191727932</v>
      </c>
      <c r="L9" s="1">
        <v>62598</v>
      </c>
      <c r="M9" s="1">
        <v>55164</v>
      </c>
      <c r="N9" s="4">
        <v>0.03</v>
      </c>
    </row>
    <row r="10" spans="1:14" x14ac:dyDescent="0.25">
      <c r="A10" t="s">
        <v>116</v>
      </c>
      <c r="B10" t="s">
        <v>163</v>
      </c>
      <c r="C10" s="10" t="s">
        <v>78</v>
      </c>
      <c r="D10" t="s">
        <v>24</v>
      </c>
      <c r="E10" s="3">
        <v>16357</v>
      </c>
      <c r="F10" s="1">
        <v>337</v>
      </c>
      <c r="G10" s="9" t="s">
        <v>54</v>
      </c>
      <c r="H10" s="23" t="s">
        <v>188</v>
      </c>
      <c r="I10" s="1">
        <v>313</v>
      </c>
      <c r="J10" s="2">
        <v>97.18</v>
      </c>
      <c r="K10" s="1">
        <v>191525744</v>
      </c>
      <c r="L10" s="1">
        <v>36770</v>
      </c>
      <c r="M10" s="1">
        <v>32316</v>
      </c>
      <c r="N10" s="4">
        <v>0.02</v>
      </c>
    </row>
    <row r="11" spans="1:14" x14ac:dyDescent="0.25">
      <c r="A11" t="s">
        <v>115</v>
      </c>
      <c r="B11" t="s">
        <v>164</v>
      </c>
      <c r="C11" s="10" t="s">
        <v>79</v>
      </c>
      <c r="D11" t="s">
        <v>25</v>
      </c>
      <c r="E11" s="3">
        <v>16361</v>
      </c>
      <c r="F11" s="1">
        <v>346</v>
      </c>
      <c r="G11" s="9" t="s">
        <v>54</v>
      </c>
      <c r="H11" s="23" t="s">
        <v>189</v>
      </c>
      <c r="I11" s="1">
        <v>294</v>
      </c>
      <c r="J11" s="2">
        <v>96.9</v>
      </c>
      <c r="K11" s="1">
        <v>179758146</v>
      </c>
      <c r="L11" s="1">
        <v>37734</v>
      </c>
      <c r="M11" s="1">
        <v>33736</v>
      </c>
      <c r="N11" s="4">
        <v>0.02</v>
      </c>
    </row>
    <row r="12" spans="1:14" x14ac:dyDescent="0.25">
      <c r="A12" t="s">
        <v>114</v>
      </c>
      <c r="B12" t="s">
        <v>165</v>
      </c>
      <c r="C12" s="10" t="s">
        <v>80</v>
      </c>
      <c r="D12" t="s">
        <v>26</v>
      </c>
      <c r="E12" s="3">
        <v>16361</v>
      </c>
      <c r="F12" s="1">
        <v>559</v>
      </c>
      <c r="G12" s="9" t="s">
        <v>54</v>
      </c>
      <c r="H12" s="23" t="s">
        <v>190</v>
      </c>
      <c r="I12" s="1">
        <v>306</v>
      </c>
      <c r="J12" s="2">
        <v>96.78</v>
      </c>
      <c r="K12" s="1">
        <v>193616446</v>
      </c>
      <c r="L12" s="1">
        <v>61024</v>
      </c>
      <c r="M12" s="1">
        <v>54490</v>
      </c>
      <c r="N12" s="4">
        <v>0.03</v>
      </c>
    </row>
    <row r="13" spans="1:14" x14ac:dyDescent="0.25">
      <c r="A13" t="s">
        <v>113</v>
      </c>
      <c r="B13" t="s">
        <v>166</v>
      </c>
      <c r="C13" s="10" t="s">
        <v>81</v>
      </c>
      <c r="D13" t="s">
        <v>27</v>
      </c>
      <c r="E13" s="3">
        <v>16361</v>
      </c>
      <c r="F13" s="1">
        <v>394</v>
      </c>
      <c r="G13" s="9" t="s">
        <v>54</v>
      </c>
      <c r="H13" s="23" t="s">
        <v>191</v>
      </c>
      <c r="I13" s="1">
        <v>307</v>
      </c>
      <c r="J13" s="2">
        <v>96.52</v>
      </c>
      <c r="K13" s="1">
        <v>176916738</v>
      </c>
      <c r="L13" s="1">
        <v>42932</v>
      </c>
      <c r="M13" s="1">
        <v>38118</v>
      </c>
      <c r="N13" s="4">
        <v>0.02</v>
      </c>
    </row>
    <row r="14" spans="1:14" x14ac:dyDescent="0.25">
      <c r="A14" t="s">
        <v>112</v>
      </c>
      <c r="B14" t="s">
        <v>167</v>
      </c>
      <c r="C14" s="10" t="s">
        <v>82</v>
      </c>
      <c r="D14" t="s">
        <v>28</v>
      </c>
      <c r="E14" s="3">
        <v>16361</v>
      </c>
      <c r="F14" s="1">
        <v>564</v>
      </c>
      <c r="G14" s="9" t="s">
        <v>54</v>
      </c>
      <c r="H14" s="23" t="s">
        <v>192</v>
      </c>
      <c r="I14" s="1">
        <v>279</v>
      </c>
      <c r="J14" s="2">
        <v>97.79</v>
      </c>
      <c r="K14" s="1">
        <v>177354068</v>
      </c>
      <c r="L14" s="1">
        <v>61524</v>
      </c>
      <c r="M14" s="1">
        <v>56410</v>
      </c>
      <c r="N14" s="4">
        <v>0.03</v>
      </c>
    </row>
    <row r="15" spans="1:14" x14ac:dyDescent="0.25">
      <c r="A15" t="s">
        <v>111</v>
      </c>
      <c r="B15" t="s">
        <v>168</v>
      </c>
      <c r="C15" s="10" t="s">
        <v>83</v>
      </c>
      <c r="D15" t="s">
        <v>29</v>
      </c>
      <c r="E15" s="3">
        <v>16362</v>
      </c>
      <c r="F15" s="1">
        <v>428</v>
      </c>
      <c r="G15" s="9" t="s">
        <v>54</v>
      </c>
      <c r="H15" s="23" t="s">
        <v>193</v>
      </c>
      <c r="I15" s="1">
        <v>296</v>
      </c>
      <c r="J15" s="2">
        <v>97.56</v>
      </c>
      <c r="K15" s="1">
        <v>183919660</v>
      </c>
      <c r="L15" s="1">
        <v>46672</v>
      </c>
      <c r="M15" s="1">
        <v>42416</v>
      </c>
      <c r="N15" s="4">
        <v>0.03</v>
      </c>
    </row>
    <row r="16" spans="1:14" x14ac:dyDescent="0.25">
      <c r="A16" t="s">
        <v>110</v>
      </c>
      <c r="B16" t="s">
        <v>169</v>
      </c>
      <c r="C16" s="10" t="s">
        <v>84</v>
      </c>
      <c r="D16" t="s">
        <v>30</v>
      </c>
      <c r="E16" s="3">
        <v>16361</v>
      </c>
      <c r="F16" s="1">
        <v>643</v>
      </c>
      <c r="G16" s="9" t="s">
        <v>54</v>
      </c>
      <c r="H16" s="23" t="s">
        <v>194</v>
      </c>
      <c r="I16" s="1">
        <v>312</v>
      </c>
      <c r="J16" s="2">
        <v>96.86</v>
      </c>
      <c r="K16" s="1">
        <v>187527100</v>
      </c>
      <c r="L16" s="1">
        <v>70170</v>
      </c>
      <c r="M16" s="1">
        <v>63404</v>
      </c>
      <c r="N16" s="4">
        <v>0.04</v>
      </c>
    </row>
    <row r="17" spans="1:14" x14ac:dyDescent="0.25">
      <c r="A17" t="s">
        <v>109</v>
      </c>
      <c r="B17" t="s">
        <v>170</v>
      </c>
      <c r="C17" s="10" t="s">
        <v>85</v>
      </c>
      <c r="D17" t="s">
        <v>31</v>
      </c>
      <c r="E17" s="3">
        <v>16361</v>
      </c>
      <c r="F17" s="1">
        <v>1036</v>
      </c>
      <c r="G17" s="9" t="s">
        <v>54</v>
      </c>
      <c r="H17" s="23" t="s">
        <v>195</v>
      </c>
      <c r="I17" s="1">
        <v>319</v>
      </c>
      <c r="J17" s="2">
        <v>96.64</v>
      </c>
      <c r="K17" s="1">
        <v>188087690</v>
      </c>
      <c r="L17" s="1">
        <v>113012</v>
      </c>
      <c r="M17" s="1">
        <v>101436</v>
      </c>
      <c r="N17" s="4">
        <v>0.06</v>
      </c>
    </row>
    <row r="18" spans="1:14" x14ac:dyDescent="0.25">
      <c r="A18" t="s">
        <v>108</v>
      </c>
      <c r="B18" t="s">
        <v>171</v>
      </c>
      <c r="C18" s="10" t="s">
        <v>86</v>
      </c>
      <c r="D18" t="s">
        <v>32</v>
      </c>
      <c r="E18" s="3">
        <v>16361</v>
      </c>
      <c r="F18" s="1">
        <v>440</v>
      </c>
      <c r="G18" s="9" t="s">
        <v>54</v>
      </c>
      <c r="H18" s="23" t="s">
        <v>196</v>
      </c>
      <c r="I18" s="1">
        <v>318</v>
      </c>
      <c r="J18" s="2">
        <v>96.81</v>
      </c>
      <c r="K18" s="1">
        <v>174802546</v>
      </c>
      <c r="L18" s="1">
        <v>47968</v>
      </c>
      <c r="M18" s="1">
        <v>43208</v>
      </c>
      <c r="N18" s="4">
        <v>0.03</v>
      </c>
    </row>
    <row r="19" spans="1:14" x14ac:dyDescent="0.25">
      <c r="A19" t="s">
        <v>107</v>
      </c>
      <c r="B19" t="s">
        <v>172</v>
      </c>
      <c r="C19" s="10" t="s">
        <v>87</v>
      </c>
      <c r="D19" t="s">
        <v>33</v>
      </c>
      <c r="E19" s="3">
        <v>16361</v>
      </c>
      <c r="F19" s="1">
        <v>272</v>
      </c>
      <c r="G19" s="9" t="s">
        <v>54</v>
      </c>
      <c r="H19" s="23" t="s">
        <v>197</v>
      </c>
      <c r="I19" s="1">
        <v>313</v>
      </c>
      <c r="J19" s="2">
        <v>96.85</v>
      </c>
      <c r="K19" s="1">
        <v>132508230</v>
      </c>
      <c r="L19" s="1">
        <v>29620</v>
      </c>
      <c r="M19" s="1">
        <v>26894</v>
      </c>
      <c r="N19" s="4">
        <v>0.02</v>
      </c>
    </row>
    <row r="20" spans="1:14" x14ac:dyDescent="0.25">
      <c r="A20" t="s">
        <v>106</v>
      </c>
      <c r="B20" t="s">
        <v>173</v>
      </c>
      <c r="C20" s="10" t="s">
        <v>88</v>
      </c>
      <c r="D20" t="s">
        <v>34</v>
      </c>
      <c r="E20" s="3">
        <v>16361</v>
      </c>
      <c r="F20" s="1">
        <v>459</v>
      </c>
      <c r="G20" s="9" t="s">
        <v>54</v>
      </c>
      <c r="H20" s="23" t="s">
        <v>198</v>
      </c>
      <c r="I20" s="1">
        <v>301</v>
      </c>
      <c r="J20" s="2">
        <v>85.67</v>
      </c>
      <c r="K20" s="1">
        <v>200197020</v>
      </c>
      <c r="L20" s="1">
        <v>50118</v>
      </c>
      <c r="M20" s="1">
        <v>45568</v>
      </c>
      <c r="N20" s="4">
        <v>0.03</v>
      </c>
    </row>
    <row r="21" spans="1:14" x14ac:dyDescent="0.25">
      <c r="A21" t="s">
        <v>105</v>
      </c>
      <c r="B21" t="s">
        <v>174</v>
      </c>
      <c r="C21" s="10" t="s">
        <v>89</v>
      </c>
      <c r="D21" t="s">
        <v>35</v>
      </c>
      <c r="E21" s="3">
        <v>16361</v>
      </c>
      <c r="F21" s="1">
        <v>302</v>
      </c>
      <c r="G21" s="9" t="s">
        <v>54</v>
      </c>
      <c r="H21" s="23" t="s">
        <v>199</v>
      </c>
      <c r="I21" s="1">
        <v>312</v>
      </c>
      <c r="J21" s="2">
        <v>97.46</v>
      </c>
      <c r="K21" s="1">
        <v>149585220</v>
      </c>
      <c r="L21" s="1">
        <v>32918</v>
      </c>
      <c r="M21" s="1">
        <v>29734</v>
      </c>
      <c r="N21" s="4">
        <v>0.02</v>
      </c>
    </row>
    <row r="22" spans="1:14" x14ac:dyDescent="0.25">
      <c r="A22" t="s">
        <v>104</v>
      </c>
      <c r="B22" t="s">
        <v>175</v>
      </c>
      <c r="C22" s="10" t="s">
        <v>90</v>
      </c>
      <c r="D22" t="s">
        <v>36</v>
      </c>
      <c r="E22" s="3">
        <v>16362</v>
      </c>
      <c r="F22" s="1">
        <v>425</v>
      </c>
      <c r="G22" s="9" t="s">
        <v>54</v>
      </c>
      <c r="H22" s="23" t="s">
        <v>200</v>
      </c>
      <c r="I22" s="1">
        <v>322</v>
      </c>
      <c r="J22" s="2">
        <v>96.01</v>
      </c>
      <c r="K22" s="1">
        <v>180636802</v>
      </c>
      <c r="L22" s="1">
        <v>46392</v>
      </c>
      <c r="M22" s="1">
        <v>40052</v>
      </c>
      <c r="N22" s="4">
        <v>0.03</v>
      </c>
    </row>
    <row r="23" spans="1:14" x14ac:dyDescent="0.25">
      <c r="A23" t="s">
        <v>103</v>
      </c>
      <c r="B23" t="s">
        <v>176</v>
      </c>
      <c r="C23" s="10" t="s">
        <v>91</v>
      </c>
      <c r="D23" t="s">
        <v>37</v>
      </c>
      <c r="E23" s="3">
        <v>16361</v>
      </c>
      <c r="F23" s="1">
        <v>343</v>
      </c>
      <c r="G23" s="9" t="s">
        <v>54</v>
      </c>
      <c r="H23" s="23" t="s">
        <v>201</v>
      </c>
      <c r="I23" s="1">
        <v>316</v>
      </c>
      <c r="J23" s="2">
        <v>96.86</v>
      </c>
      <c r="K23" s="1">
        <v>130318102</v>
      </c>
      <c r="L23" s="1">
        <v>37370</v>
      </c>
      <c r="M23" s="1">
        <v>33862</v>
      </c>
      <c r="N23" s="4">
        <v>0.03</v>
      </c>
    </row>
    <row r="24" spans="1:14" x14ac:dyDescent="0.25">
      <c r="A24" t="s">
        <v>132</v>
      </c>
      <c r="B24" t="s">
        <v>146</v>
      </c>
      <c r="C24" s="10" t="s">
        <v>62</v>
      </c>
      <c r="D24" t="s">
        <v>8</v>
      </c>
      <c r="E24" s="3">
        <v>16361</v>
      </c>
      <c r="F24" s="1">
        <v>251</v>
      </c>
      <c r="G24" s="9" t="s">
        <v>53</v>
      </c>
      <c r="H24" s="23" t="s">
        <v>202</v>
      </c>
      <c r="I24" s="1">
        <v>313</v>
      </c>
      <c r="J24" s="2">
        <v>97.45</v>
      </c>
      <c r="K24" s="1">
        <v>89678700</v>
      </c>
      <c r="L24" s="1">
        <v>27338</v>
      </c>
      <c r="M24" s="1">
        <v>25080</v>
      </c>
      <c r="N24" s="4">
        <v>0.03</v>
      </c>
    </row>
    <row r="25" spans="1:14" x14ac:dyDescent="0.25">
      <c r="A25" t="s">
        <v>131</v>
      </c>
      <c r="B25" t="s">
        <v>147</v>
      </c>
      <c r="C25" s="10" t="s">
        <v>63</v>
      </c>
      <c r="D25" t="s">
        <v>9</v>
      </c>
      <c r="E25" s="3">
        <v>16361</v>
      </c>
      <c r="F25" s="1">
        <v>310</v>
      </c>
      <c r="G25" s="9" t="s">
        <v>53</v>
      </c>
      <c r="H25" s="23" t="s">
        <v>203</v>
      </c>
      <c r="I25" s="1">
        <v>312</v>
      </c>
      <c r="J25" s="2">
        <v>97.46</v>
      </c>
      <c r="K25" s="1">
        <v>93333336</v>
      </c>
      <c r="L25" s="1">
        <v>33802</v>
      </c>
      <c r="M25" s="1">
        <v>31336</v>
      </c>
      <c r="N25" s="4">
        <v>0.04</v>
      </c>
    </row>
    <row r="26" spans="1:14" x14ac:dyDescent="0.25">
      <c r="A26" t="s">
        <v>130</v>
      </c>
      <c r="B26" t="s">
        <v>148</v>
      </c>
      <c r="C26" s="10" t="s">
        <v>64</v>
      </c>
      <c r="D26" t="s">
        <v>10</v>
      </c>
      <c r="E26" s="3">
        <v>16359</v>
      </c>
      <c r="F26" s="1">
        <v>346</v>
      </c>
      <c r="G26" s="9" t="s">
        <v>53</v>
      </c>
      <c r="H26" s="23" t="s">
        <v>204</v>
      </c>
      <c r="I26" s="1">
        <v>296</v>
      </c>
      <c r="J26" s="2">
        <v>97.59</v>
      </c>
      <c r="K26" s="1">
        <v>98411682</v>
      </c>
      <c r="L26" s="1">
        <v>37694</v>
      </c>
      <c r="M26" s="1">
        <v>35084</v>
      </c>
      <c r="N26" s="4">
        <v>0.04</v>
      </c>
    </row>
    <row r="27" spans="1:14" x14ac:dyDescent="0.25">
      <c r="A27" t="s">
        <v>129</v>
      </c>
      <c r="B27" t="s">
        <v>150</v>
      </c>
      <c r="C27" s="10" t="s">
        <v>65</v>
      </c>
      <c r="D27" t="s">
        <v>11</v>
      </c>
      <c r="E27" s="3">
        <v>16360</v>
      </c>
      <c r="F27" s="1">
        <v>170</v>
      </c>
      <c r="G27" s="9" t="s">
        <v>53</v>
      </c>
      <c r="H27" s="23" t="s">
        <v>205</v>
      </c>
      <c r="I27" s="1">
        <v>310</v>
      </c>
      <c r="J27" s="2">
        <v>97.46</v>
      </c>
      <c r="K27" s="1">
        <v>90826754</v>
      </c>
      <c r="L27" s="1">
        <v>18488</v>
      </c>
      <c r="M27" s="1">
        <v>17066</v>
      </c>
      <c r="N27" s="4">
        <v>0.02</v>
      </c>
    </row>
    <row r="28" spans="1:14" x14ac:dyDescent="0.25">
      <c r="A28" t="s">
        <v>128</v>
      </c>
      <c r="B28" t="s">
        <v>151</v>
      </c>
      <c r="C28" s="10" t="s">
        <v>66</v>
      </c>
      <c r="D28" t="s">
        <v>12</v>
      </c>
      <c r="E28" s="3">
        <v>16358</v>
      </c>
      <c r="F28" s="1">
        <v>314</v>
      </c>
      <c r="G28" s="9" t="s">
        <v>53</v>
      </c>
      <c r="H28" s="23" t="s">
        <v>206</v>
      </c>
      <c r="I28" s="1">
        <v>313</v>
      </c>
      <c r="J28" s="2">
        <v>98.11</v>
      </c>
      <c r="K28" s="1">
        <v>90158200</v>
      </c>
      <c r="L28" s="1">
        <v>34266</v>
      </c>
      <c r="M28" s="1">
        <v>31860</v>
      </c>
      <c r="N28" s="4">
        <v>0.04</v>
      </c>
    </row>
    <row r="29" spans="1:14" x14ac:dyDescent="0.25">
      <c r="A29" t="s">
        <v>127</v>
      </c>
      <c r="B29" t="s">
        <v>152</v>
      </c>
      <c r="C29" s="10" t="s">
        <v>67</v>
      </c>
      <c r="D29" t="s">
        <v>13</v>
      </c>
      <c r="E29" s="3">
        <v>16359</v>
      </c>
      <c r="F29" s="1">
        <v>464</v>
      </c>
      <c r="G29" s="9" t="s">
        <v>53</v>
      </c>
      <c r="H29" s="23" t="s">
        <v>207</v>
      </c>
      <c r="I29" s="1">
        <v>305</v>
      </c>
      <c r="J29" s="2">
        <v>98.21</v>
      </c>
      <c r="K29" s="1">
        <v>95497798</v>
      </c>
      <c r="L29" s="1">
        <v>50598</v>
      </c>
      <c r="M29" s="1">
        <v>47308</v>
      </c>
      <c r="N29" s="4">
        <v>0.05</v>
      </c>
    </row>
    <row r="30" spans="1:14" x14ac:dyDescent="0.25">
      <c r="A30" t="s">
        <v>126</v>
      </c>
      <c r="B30" t="s">
        <v>153</v>
      </c>
      <c r="C30" s="10" t="s">
        <v>68</v>
      </c>
      <c r="D30" t="s">
        <v>14</v>
      </c>
      <c r="E30" s="3">
        <v>16358</v>
      </c>
      <c r="F30" s="1">
        <v>374</v>
      </c>
      <c r="G30" s="9" t="s">
        <v>53</v>
      </c>
      <c r="H30" s="23" t="s">
        <v>208</v>
      </c>
      <c r="I30" s="1">
        <v>294</v>
      </c>
      <c r="J30" s="2">
        <v>98.26</v>
      </c>
      <c r="K30" s="1">
        <v>105328514</v>
      </c>
      <c r="L30" s="1">
        <v>40824</v>
      </c>
      <c r="M30" s="1">
        <v>38158</v>
      </c>
      <c r="N30" s="4">
        <v>0.04</v>
      </c>
    </row>
    <row r="31" spans="1:14" x14ac:dyDescent="0.25">
      <c r="A31" t="s">
        <v>125</v>
      </c>
      <c r="B31" t="s">
        <v>154</v>
      </c>
      <c r="C31" s="10" t="s">
        <v>69</v>
      </c>
      <c r="D31" t="s">
        <v>15</v>
      </c>
      <c r="E31" s="3">
        <v>16358</v>
      </c>
      <c r="F31" s="1">
        <v>154</v>
      </c>
      <c r="G31" s="9" t="s">
        <v>53</v>
      </c>
      <c r="H31" s="23" t="s">
        <v>209</v>
      </c>
      <c r="I31" s="1">
        <v>310</v>
      </c>
      <c r="J31" s="2">
        <v>98.18</v>
      </c>
      <c r="K31" s="1">
        <v>87449998</v>
      </c>
      <c r="L31" s="1">
        <v>16846</v>
      </c>
      <c r="M31" s="1">
        <v>15530</v>
      </c>
      <c r="N31" s="4">
        <v>0.02</v>
      </c>
    </row>
    <row r="32" spans="1:14" x14ac:dyDescent="0.25">
      <c r="A32" t="s">
        <v>124</v>
      </c>
      <c r="B32" t="s">
        <v>155</v>
      </c>
      <c r="C32" s="10" t="s">
        <v>70</v>
      </c>
      <c r="D32" t="s">
        <v>16</v>
      </c>
      <c r="E32" s="3">
        <v>16359</v>
      </c>
      <c r="F32" s="1">
        <v>236</v>
      </c>
      <c r="G32" s="9" t="s">
        <v>53</v>
      </c>
      <c r="H32" s="23" t="s">
        <v>210</v>
      </c>
      <c r="I32" s="1">
        <v>309</v>
      </c>
      <c r="J32" s="2">
        <v>98.21</v>
      </c>
      <c r="K32" s="1">
        <v>112684696</v>
      </c>
      <c r="L32" s="1">
        <v>25790</v>
      </c>
      <c r="M32" s="1">
        <v>24072</v>
      </c>
      <c r="N32" s="4">
        <v>0.02</v>
      </c>
    </row>
    <row r="33" spans="1:14" x14ac:dyDescent="0.25">
      <c r="A33" t="s">
        <v>123</v>
      </c>
      <c r="B33" t="s">
        <v>156</v>
      </c>
      <c r="C33" s="10" t="s">
        <v>71</v>
      </c>
      <c r="D33" t="s">
        <v>17</v>
      </c>
      <c r="E33" s="3">
        <v>16360</v>
      </c>
      <c r="F33" s="1">
        <v>326</v>
      </c>
      <c r="G33" s="9" t="s">
        <v>53</v>
      </c>
      <c r="H33" s="23" t="s">
        <v>211</v>
      </c>
      <c r="I33" s="1">
        <v>313</v>
      </c>
      <c r="J33" s="2">
        <v>98.2</v>
      </c>
      <c r="K33" s="1">
        <v>92021048</v>
      </c>
      <c r="L33" s="1">
        <v>35570</v>
      </c>
      <c r="M33" s="1">
        <v>33186</v>
      </c>
      <c r="N33" s="4">
        <v>0.04</v>
      </c>
    </row>
    <row r="34" spans="1:14" x14ac:dyDescent="0.25">
      <c r="A34" t="s">
        <v>122</v>
      </c>
      <c r="B34" t="s">
        <v>157</v>
      </c>
      <c r="C34" s="10" t="s">
        <v>72</v>
      </c>
      <c r="D34" t="s">
        <v>18</v>
      </c>
      <c r="E34" s="3">
        <v>16360</v>
      </c>
      <c r="F34" s="1">
        <v>311</v>
      </c>
      <c r="G34" s="9" t="s">
        <v>53</v>
      </c>
      <c r="H34" s="23" t="s">
        <v>212</v>
      </c>
      <c r="I34" s="1">
        <v>308</v>
      </c>
      <c r="J34" s="2">
        <v>97.88</v>
      </c>
      <c r="K34" s="1">
        <v>97666028</v>
      </c>
      <c r="L34" s="1">
        <v>33936</v>
      </c>
      <c r="M34" s="1">
        <v>30844</v>
      </c>
      <c r="N34" s="4">
        <v>0.03</v>
      </c>
    </row>
    <row r="35" spans="1:14" x14ac:dyDescent="0.25">
      <c r="A35" t="s">
        <v>121</v>
      </c>
      <c r="B35" t="s">
        <v>158</v>
      </c>
      <c r="C35" s="10" t="s">
        <v>73</v>
      </c>
      <c r="D35" t="s">
        <v>19</v>
      </c>
      <c r="E35" s="3">
        <v>16360</v>
      </c>
      <c r="F35" s="1">
        <v>396</v>
      </c>
      <c r="G35" s="9" t="s">
        <v>53</v>
      </c>
      <c r="H35" s="23" t="s">
        <v>213</v>
      </c>
      <c r="I35" s="1">
        <v>308</v>
      </c>
      <c r="J35" s="2">
        <v>97.83</v>
      </c>
      <c r="K35" s="1">
        <v>105702578</v>
      </c>
      <c r="L35" s="1">
        <v>43226</v>
      </c>
      <c r="M35" s="1">
        <v>39156</v>
      </c>
      <c r="N35" s="4">
        <v>0.04</v>
      </c>
    </row>
    <row r="36" spans="1:14" x14ac:dyDescent="0.25">
      <c r="A36" t="s">
        <v>120</v>
      </c>
      <c r="B36" t="s">
        <v>159</v>
      </c>
      <c r="C36" s="10" t="s">
        <v>74</v>
      </c>
      <c r="D36" t="s">
        <v>20</v>
      </c>
      <c r="E36" s="3">
        <v>16358</v>
      </c>
      <c r="F36" s="1">
        <v>671</v>
      </c>
      <c r="G36" s="9" t="s">
        <v>53</v>
      </c>
      <c r="H36" s="23" t="s">
        <v>214</v>
      </c>
      <c r="I36" s="1">
        <v>310</v>
      </c>
      <c r="J36" s="2">
        <v>97.09</v>
      </c>
      <c r="K36" s="1">
        <v>192279130</v>
      </c>
      <c r="L36" s="1">
        <v>73182</v>
      </c>
      <c r="M36" s="1">
        <v>64510</v>
      </c>
      <c r="N36" s="4">
        <v>0.04</v>
      </c>
    </row>
    <row r="37" spans="1:14" x14ac:dyDescent="0.25">
      <c r="A37" t="s">
        <v>119</v>
      </c>
      <c r="B37" t="s">
        <v>160</v>
      </c>
      <c r="C37" s="10" t="s">
        <v>75</v>
      </c>
      <c r="D37" t="s">
        <v>21</v>
      </c>
      <c r="E37" s="3">
        <v>16360</v>
      </c>
      <c r="F37" s="1">
        <v>459</v>
      </c>
      <c r="G37" s="9" t="s">
        <v>53</v>
      </c>
      <c r="H37" s="23" t="s">
        <v>215</v>
      </c>
      <c r="I37" s="1">
        <v>307</v>
      </c>
      <c r="J37" s="2">
        <v>97.21</v>
      </c>
      <c r="K37" s="1">
        <v>178450866</v>
      </c>
      <c r="L37" s="1">
        <v>50070</v>
      </c>
      <c r="M37" s="1">
        <v>44234</v>
      </c>
      <c r="N37" s="4">
        <v>0.03</v>
      </c>
    </row>
    <row r="38" spans="1:14" x14ac:dyDescent="0.25">
      <c r="A38" t="s">
        <v>118</v>
      </c>
      <c r="B38" t="s">
        <v>161</v>
      </c>
      <c r="C38" s="10" t="s">
        <v>76</v>
      </c>
      <c r="D38" t="s">
        <v>22</v>
      </c>
      <c r="E38" s="3">
        <v>16367</v>
      </c>
      <c r="F38" s="1">
        <v>423</v>
      </c>
      <c r="G38" s="9" t="s">
        <v>53</v>
      </c>
      <c r="H38" s="23" t="s">
        <v>216</v>
      </c>
      <c r="I38" s="1">
        <v>305</v>
      </c>
      <c r="J38" s="2">
        <v>96.88</v>
      </c>
      <c r="K38" s="1">
        <v>200383940</v>
      </c>
      <c r="L38" s="1">
        <v>46172</v>
      </c>
      <c r="M38" s="1">
        <v>40586</v>
      </c>
      <c r="N38" s="4">
        <v>0.02</v>
      </c>
    </row>
    <row r="39" spans="1:14" x14ac:dyDescent="0.25">
      <c r="A39" t="s">
        <v>102</v>
      </c>
      <c r="B39" t="s">
        <v>177</v>
      </c>
      <c r="C39" s="10" t="s">
        <v>93</v>
      </c>
      <c r="D39" t="s">
        <v>38</v>
      </c>
      <c r="E39" s="3">
        <v>16358</v>
      </c>
      <c r="F39" s="1">
        <v>315</v>
      </c>
      <c r="G39" s="9" t="s">
        <v>55</v>
      </c>
      <c r="H39" s="23" t="s">
        <v>217</v>
      </c>
      <c r="I39" s="1">
        <v>322</v>
      </c>
      <c r="J39" s="2">
        <v>97.35</v>
      </c>
      <c r="K39" s="1">
        <v>95771320</v>
      </c>
      <c r="L39" s="1">
        <v>34386</v>
      </c>
      <c r="M39" s="1">
        <v>31776</v>
      </c>
      <c r="N39" s="4">
        <v>0.04</v>
      </c>
    </row>
    <row r="40" spans="1:14" x14ac:dyDescent="0.25">
      <c r="A40" t="s">
        <v>101</v>
      </c>
      <c r="B40" t="s">
        <v>178</v>
      </c>
      <c r="C40" s="10" t="s">
        <v>92</v>
      </c>
      <c r="D40" t="s">
        <v>39</v>
      </c>
      <c r="E40" s="3">
        <v>16361</v>
      </c>
      <c r="F40" s="1">
        <v>230</v>
      </c>
      <c r="G40" s="9" t="s">
        <v>55</v>
      </c>
      <c r="H40" s="23" t="s">
        <v>218</v>
      </c>
      <c r="I40" s="1">
        <v>307</v>
      </c>
      <c r="J40" s="2">
        <v>97.62</v>
      </c>
      <c r="K40" s="1">
        <v>91661524</v>
      </c>
      <c r="L40" s="1">
        <v>25136</v>
      </c>
      <c r="M40" s="1">
        <v>23274</v>
      </c>
      <c r="N40" s="4">
        <v>0.03</v>
      </c>
    </row>
    <row r="41" spans="1:14" x14ac:dyDescent="0.25">
      <c r="A41" t="s">
        <v>100</v>
      </c>
      <c r="B41" t="s">
        <v>179</v>
      </c>
      <c r="C41" s="10" t="s">
        <v>94</v>
      </c>
      <c r="D41" t="s">
        <v>40</v>
      </c>
      <c r="E41" s="3">
        <v>16361</v>
      </c>
      <c r="F41" s="1">
        <v>618</v>
      </c>
      <c r="G41" s="9" t="s">
        <v>55</v>
      </c>
      <c r="H41" s="23" t="s">
        <v>219</v>
      </c>
      <c r="I41" s="1">
        <v>313</v>
      </c>
      <c r="J41" s="2">
        <v>96.03</v>
      </c>
      <c r="K41" s="1">
        <v>163533780</v>
      </c>
      <c r="L41" s="1">
        <v>67448</v>
      </c>
      <c r="M41" s="1">
        <v>57294</v>
      </c>
      <c r="N41" s="4">
        <v>0.04</v>
      </c>
    </row>
    <row r="42" spans="1:14" x14ac:dyDescent="0.25">
      <c r="A42" t="s">
        <v>99</v>
      </c>
      <c r="B42" t="s">
        <v>180</v>
      </c>
      <c r="C42" s="10" t="s">
        <v>95</v>
      </c>
      <c r="D42" t="s">
        <v>41</v>
      </c>
      <c r="E42" s="3">
        <v>16358</v>
      </c>
      <c r="F42" s="1">
        <v>535</v>
      </c>
      <c r="G42" s="9" t="s">
        <v>55</v>
      </c>
      <c r="H42" s="23" t="s">
        <v>220</v>
      </c>
      <c r="I42" s="1">
        <v>307</v>
      </c>
      <c r="J42" s="2">
        <v>96.28</v>
      </c>
      <c r="K42" s="1">
        <v>160974438</v>
      </c>
      <c r="L42" s="1">
        <v>58340</v>
      </c>
      <c r="M42" s="1">
        <v>49976</v>
      </c>
      <c r="N42" s="4">
        <v>0.04</v>
      </c>
    </row>
    <row r="43" spans="1:14" x14ac:dyDescent="0.25">
      <c r="A43" s="11" t="s">
        <v>98</v>
      </c>
      <c r="B43" s="11" t="s">
        <v>181</v>
      </c>
      <c r="C43" s="12" t="s">
        <v>96</v>
      </c>
      <c r="D43" s="11" t="s">
        <v>42</v>
      </c>
      <c r="E43" s="13">
        <v>16361</v>
      </c>
      <c r="F43" s="14">
        <v>752</v>
      </c>
      <c r="G43" s="15" t="s">
        <v>55</v>
      </c>
      <c r="H43" s="24" t="s">
        <v>221</v>
      </c>
      <c r="I43" s="14">
        <v>321</v>
      </c>
      <c r="J43" s="16">
        <v>96.08</v>
      </c>
      <c r="K43" s="14">
        <v>159544084</v>
      </c>
      <c r="L43" s="14">
        <v>82064</v>
      </c>
      <c r="M43" s="14">
        <v>69944</v>
      </c>
      <c r="N43" s="17">
        <v>0.05</v>
      </c>
    </row>
    <row r="44" spans="1:14" x14ac:dyDescent="0.25">
      <c r="E44" s="3"/>
      <c r="F44" s="1"/>
      <c r="G44" s="1"/>
      <c r="H44" s="1"/>
      <c r="I44" s="1"/>
      <c r="J44" s="2"/>
      <c r="K44" s="1"/>
      <c r="L44" s="1"/>
      <c r="M44" s="1"/>
      <c r="N44" s="4"/>
    </row>
    <row r="45" spans="1:14" x14ac:dyDescent="0.25">
      <c r="A45" s="5"/>
      <c r="B45" s="5"/>
      <c r="C45" s="5"/>
      <c r="D45" s="18" t="s">
        <v>48</v>
      </c>
      <c r="E45" s="19">
        <f>AVERAGE(E4:E43)</f>
        <v>16360.65</v>
      </c>
      <c r="F45" s="19">
        <f>AVERAGE(F4:F43)</f>
        <v>419.05</v>
      </c>
      <c r="G45" s="7"/>
      <c r="H45" s="7"/>
      <c r="I45" s="1"/>
      <c r="J45" s="2"/>
      <c r="K45" s="1"/>
      <c r="L45" s="1"/>
      <c r="M45" s="1"/>
      <c r="N45" s="4"/>
    </row>
    <row r="46" spans="1:14" x14ac:dyDescent="0.25">
      <c r="A46" s="5"/>
      <c r="B46" s="5"/>
      <c r="C46" s="5"/>
      <c r="D46" s="18" t="s">
        <v>49</v>
      </c>
      <c r="E46" s="20">
        <v>16357</v>
      </c>
      <c r="F46" s="20">
        <v>154</v>
      </c>
      <c r="G46" s="6"/>
      <c r="H46" s="6"/>
    </row>
    <row r="47" spans="1:14" x14ac:dyDescent="0.25">
      <c r="A47" s="5"/>
      <c r="B47" s="5"/>
      <c r="C47" s="5"/>
      <c r="D47" s="18" t="s">
        <v>50</v>
      </c>
      <c r="E47" s="19">
        <v>16375</v>
      </c>
      <c r="F47" s="21">
        <v>1036</v>
      </c>
      <c r="G47" s="8"/>
      <c r="H47" s="8"/>
      <c r="I47" s="6"/>
      <c r="J47" s="6"/>
      <c r="K47" s="6"/>
      <c r="L47" s="6"/>
      <c r="M47" s="6"/>
      <c r="N47" s="6"/>
    </row>
  </sheetData>
  <autoFilter ref="A3:N3" xr:uid="{7D131FB1-9BC8-4AA4-BC6F-83B03F88E723}">
    <sortState ref="A4:N43">
      <sortCondition ref="H3"/>
    </sortState>
  </autoFilter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6a2630e2-1ac5-455e-8217-0156b1936a76}" enabled="1" method="Standard" siteId="{a3927f91-cda1-4696-af89-8c9f1ceffa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Mitogenomes_AssemblyStats</vt:lpstr>
    </vt:vector>
  </TitlesOfParts>
  <Company>University of Copenhagen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Gideon Jacobus De Jager</dc:creator>
  <cp:lastModifiedBy>Mrs. HJ Jansen van Vuuren</cp:lastModifiedBy>
  <dcterms:created xsi:type="dcterms:W3CDTF">2022-04-17T12:29:32Z</dcterms:created>
  <dcterms:modified xsi:type="dcterms:W3CDTF">2025-03-13T10:41:51Z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2630e2-1ac5-455e-8217-0156b1936a76_Enabled">
    <vt:lpwstr>true</vt:lpwstr>
  </property>
  <property fmtid="{D5CDD505-2E9C-101B-9397-08002B2CF9AE}" pid="3" name="MSIP_Label_6a2630e2-1ac5-455e-8217-0156b1936a76_SetDate">
    <vt:lpwstr>2022-04-17T12:29:32Z</vt:lpwstr>
  </property>
  <property fmtid="{D5CDD505-2E9C-101B-9397-08002B2CF9AE}" pid="4" name="MSIP_Label_6a2630e2-1ac5-455e-8217-0156b1936a76_Method">
    <vt:lpwstr>Standard</vt:lpwstr>
  </property>
  <property fmtid="{D5CDD505-2E9C-101B-9397-08002B2CF9AE}" pid="5" name="MSIP_Label_6a2630e2-1ac5-455e-8217-0156b1936a76_Name">
    <vt:lpwstr>Notclass</vt:lpwstr>
  </property>
  <property fmtid="{D5CDD505-2E9C-101B-9397-08002B2CF9AE}" pid="6" name="MSIP_Label_6a2630e2-1ac5-455e-8217-0156b1936a76_SiteId">
    <vt:lpwstr>a3927f91-cda1-4696-af89-8c9f1ceffa91</vt:lpwstr>
  </property>
  <property fmtid="{D5CDD505-2E9C-101B-9397-08002B2CF9AE}" pid="7" name="MSIP_Label_6a2630e2-1ac5-455e-8217-0156b1936a76_ActionId">
    <vt:lpwstr>0a0f9dbf-7061-4318-b1fb-08e8beb1729a</vt:lpwstr>
  </property>
  <property fmtid="{D5CDD505-2E9C-101B-9397-08002B2CF9AE}" pid="8" name="MSIP_Label_6a2630e2-1ac5-455e-8217-0156b1936a76_ContentBits">
    <vt:lpwstr>0</vt:lpwstr>
  </property>
</Properties>
</file>