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28400349\Desktop\"/>
    </mc:Choice>
  </mc:AlternateContent>
  <bookViews>
    <workbookView xWindow="0" yWindow="0" windowWidth="17280" windowHeight="9195"/>
  </bookViews>
  <sheets>
    <sheet name="All Dat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3" i="1" l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2" i="1"/>
  <c r="AH3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2" i="1"/>
  <c r="AF3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2" i="1"/>
  <c r="AE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2" i="1"/>
  <c r="AB3" i="1"/>
  <c r="AC3" i="1" s="1"/>
  <c r="AB4" i="1"/>
  <c r="AC4" i="1" s="1"/>
  <c r="AB5" i="1"/>
  <c r="AC5" i="1" s="1"/>
  <c r="AB6" i="1"/>
  <c r="AC6" i="1" s="1"/>
  <c r="AB7" i="1"/>
  <c r="AC7" i="1" s="1"/>
  <c r="AB8" i="1"/>
  <c r="AC8" i="1" s="1"/>
  <c r="AB9" i="1"/>
  <c r="AC9" i="1" s="1"/>
  <c r="AB10" i="1"/>
  <c r="AC10" i="1" s="1"/>
  <c r="AB11" i="1"/>
  <c r="AC11" i="1" s="1"/>
  <c r="AB12" i="1"/>
  <c r="AC12" i="1" s="1"/>
  <c r="AB13" i="1"/>
  <c r="AC13" i="1" s="1"/>
  <c r="AB14" i="1"/>
  <c r="AC14" i="1" s="1"/>
  <c r="AB15" i="1"/>
  <c r="AC15" i="1" s="1"/>
  <c r="AB16" i="1"/>
  <c r="AC16" i="1" s="1"/>
  <c r="AB17" i="1"/>
  <c r="AC17" i="1" s="1"/>
  <c r="AB18" i="1"/>
  <c r="AC18" i="1" s="1"/>
  <c r="AB19" i="1"/>
  <c r="AC19" i="1" s="1"/>
  <c r="AB20" i="1"/>
  <c r="AC20" i="1" s="1"/>
  <c r="AB21" i="1"/>
  <c r="AC21" i="1" s="1"/>
  <c r="AB22" i="1"/>
  <c r="AC22" i="1" s="1"/>
  <c r="AB23" i="1"/>
  <c r="AC23" i="1" s="1"/>
  <c r="AB24" i="1"/>
  <c r="AC24" i="1" s="1"/>
  <c r="AB25" i="1"/>
  <c r="AC25" i="1" s="1"/>
  <c r="AB26" i="1"/>
  <c r="AC26" i="1" s="1"/>
  <c r="AB27" i="1"/>
  <c r="AC27" i="1" s="1"/>
  <c r="AB28" i="1"/>
  <c r="AC28" i="1" s="1"/>
  <c r="AB29" i="1"/>
  <c r="AC29" i="1" s="1"/>
  <c r="AB30" i="1"/>
  <c r="AC30" i="1" s="1"/>
  <c r="AB31" i="1"/>
  <c r="AC31" i="1" s="1"/>
  <c r="AB32" i="1"/>
  <c r="AC32" i="1" s="1"/>
  <c r="AB33" i="1"/>
  <c r="AC33" i="1" s="1"/>
  <c r="AB34" i="1"/>
  <c r="AC34" i="1" s="1"/>
  <c r="AB35" i="1"/>
  <c r="AC35" i="1" s="1"/>
  <c r="AB36" i="1"/>
  <c r="AC36" i="1" s="1"/>
  <c r="AB37" i="1"/>
  <c r="AC37" i="1" s="1"/>
  <c r="AB38" i="1"/>
  <c r="AC38" i="1" s="1"/>
  <c r="AB39" i="1"/>
  <c r="AC39" i="1" s="1"/>
  <c r="AB40" i="1"/>
  <c r="AC40" i="1" s="1"/>
  <c r="AB41" i="1"/>
  <c r="AC41" i="1" s="1"/>
  <c r="AB42" i="1"/>
  <c r="AC42" i="1" s="1"/>
  <c r="AB43" i="1"/>
  <c r="AC43" i="1" s="1"/>
  <c r="AB44" i="1"/>
  <c r="AC44" i="1" s="1"/>
  <c r="AB45" i="1"/>
  <c r="AC45" i="1" s="1"/>
  <c r="AB46" i="1"/>
  <c r="AC46" i="1" s="1"/>
  <c r="AB47" i="1"/>
  <c r="AC47" i="1" s="1"/>
  <c r="AB48" i="1"/>
  <c r="AC48" i="1" s="1"/>
  <c r="AB49" i="1"/>
  <c r="AC49" i="1" s="1"/>
  <c r="AB50" i="1"/>
  <c r="AC50" i="1" s="1"/>
  <c r="AB51" i="1"/>
  <c r="AC51" i="1" s="1"/>
  <c r="AB52" i="1"/>
  <c r="AC52" i="1" s="1"/>
  <c r="AB53" i="1"/>
  <c r="AC53" i="1" s="1"/>
  <c r="AB54" i="1"/>
  <c r="AC54" i="1" s="1"/>
  <c r="AB55" i="1"/>
  <c r="AC55" i="1" s="1"/>
  <c r="AB56" i="1"/>
  <c r="AC56" i="1" s="1"/>
  <c r="AB57" i="1"/>
  <c r="AC57" i="1" s="1"/>
  <c r="AB58" i="1"/>
  <c r="AC58" i="1" s="1"/>
  <c r="AB59" i="1"/>
  <c r="AC59" i="1" s="1"/>
  <c r="AB60" i="1"/>
  <c r="AC60" i="1" s="1"/>
  <c r="AB61" i="1"/>
  <c r="AC61" i="1" s="1"/>
  <c r="AB62" i="1"/>
  <c r="AC62" i="1" s="1"/>
  <c r="AB63" i="1"/>
  <c r="AC63" i="1" s="1"/>
  <c r="AB64" i="1"/>
  <c r="AC64" i="1" s="1"/>
  <c r="AB65" i="1"/>
  <c r="AC65" i="1" s="1"/>
  <c r="AB66" i="1"/>
  <c r="AC66" i="1" s="1"/>
  <c r="AB67" i="1"/>
  <c r="AC67" i="1" s="1"/>
  <c r="AB68" i="1"/>
  <c r="AC68" i="1" s="1"/>
  <c r="AB69" i="1"/>
  <c r="AC69" i="1" s="1"/>
  <c r="AB70" i="1"/>
  <c r="AC70" i="1" s="1"/>
  <c r="AB71" i="1"/>
  <c r="AC71" i="1" s="1"/>
  <c r="AB72" i="1"/>
  <c r="AC72" i="1" s="1"/>
  <c r="AB73" i="1"/>
  <c r="AC73" i="1" s="1"/>
  <c r="AB74" i="1"/>
  <c r="AC74" i="1" s="1"/>
  <c r="AB75" i="1"/>
  <c r="AC75" i="1" s="1"/>
  <c r="AB76" i="1"/>
  <c r="AC76" i="1" s="1"/>
  <c r="AB77" i="1"/>
  <c r="AC77" i="1" s="1"/>
  <c r="AB78" i="1"/>
  <c r="AC78" i="1" s="1"/>
  <c r="AB79" i="1"/>
  <c r="AC79" i="1" s="1"/>
  <c r="AB2" i="1"/>
  <c r="AC2" i="1" s="1"/>
</calcChain>
</file>

<file path=xl/sharedStrings.xml><?xml version="1.0" encoding="utf-8"?>
<sst xmlns="http://schemas.openxmlformats.org/spreadsheetml/2006/main" count="268" uniqueCount="114">
  <si>
    <t>Quattro</t>
  </si>
  <si>
    <t>Captive</t>
  </si>
  <si>
    <t>Male</t>
  </si>
  <si>
    <t>Spitfire</t>
  </si>
  <si>
    <t>Charlie</t>
  </si>
  <si>
    <t>Peanut</t>
  </si>
  <si>
    <t>Curly</t>
  </si>
  <si>
    <t>Female</t>
  </si>
  <si>
    <t>Tumble</t>
  </si>
  <si>
    <t>Ruff</t>
  </si>
  <si>
    <t>Starsky</t>
  </si>
  <si>
    <t>Nip</t>
  </si>
  <si>
    <t>Savannah</t>
  </si>
  <si>
    <t>Salt</t>
  </si>
  <si>
    <t>Ducati</t>
  </si>
  <si>
    <t>Toby</t>
  </si>
  <si>
    <t>Buttons</t>
  </si>
  <si>
    <t>Tintin</t>
  </si>
  <si>
    <t>Spice</t>
  </si>
  <si>
    <t>Lucky</t>
  </si>
  <si>
    <t>Sam</t>
  </si>
  <si>
    <t>Domino</t>
  </si>
  <si>
    <t>Hurricane</t>
  </si>
  <si>
    <t>Dash</t>
  </si>
  <si>
    <t>Abbey</t>
  </si>
  <si>
    <t>R</t>
  </si>
  <si>
    <t>Mulder</t>
  </si>
  <si>
    <t>Sniper</t>
  </si>
  <si>
    <t>Raisin</t>
  </si>
  <si>
    <t>Bubbles</t>
  </si>
  <si>
    <t>Vax</t>
  </si>
  <si>
    <t>Harley</t>
  </si>
  <si>
    <t>Dyson</t>
  </si>
  <si>
    <t>Hoover</t>
  </si>
  <si>
    <t>Pugsley</t>
  </si>
  <si>
    <t>Gomez</t>
  </si>
  <si>
    <t>Wednesday</t>
  </si>
  <si>
    <t>Coco</t>
  </si>
  <si>
    <t>Wild</t>
  </si>
  <si>
    <t>Spud</t>
  </si>
  <si>
    <t>Bones</t>
  </si>
  <si>
    <t>P119</t>
  </si>
  <si>
    <t>A076</t>
  </si>
  <si>
    <t>A133A</t>
  </si>
  <si>
    <t>P111</t>
  </si>
  <si>
    <t>A119</t>
  </si>
  <si>
    <t>P075</t>
  </si>
  <si>
    <t>P125</t>
  </si>
  <si>
    <t>P116</t>
  </si>
  <si>
    <t>W053A</t>
  </si>
  <si>
    <t>A112A</t>
  </si>
  <si>
    <t>P121</t>
  </si>
  <si>
    <t>P120</t>
  </si>
  <si>
    <t>A120</t>
  </si>
  <si>
    <t>P118</t>
  </si>
  <si>
    <t>A133B</t>
  </si>
  <si>
    <t>A131</t>
  </si>
  <si>
    <t>W053B</t>
  </si>
  <si>
    <t>P114</t>
  </si>
  <si>
    <t>A122</t>
  </si>
  <si>
    <t>W053C</t>
  </si>
  <si>
    <t>P123</t>
  </si>
  <si>
    <t>W051</t>
  </si>
  <si>
    <t>P124</t>
  </si>
  <si>
    <t>P112</t>
  </si>
  <si>
    <t>A132</t>
  </si>
  <si>
    <t>A077</t>
  </si>
  <si>
    <t>P073</t>
  </si>
  <si>
    <t>P110</t>
  </si>
  <si>
    <t>P122</t>
  </si>
  <si>
    <t>A137</t>
  </si>
  <si>
    <t>A138</t>
  </si>
  <si>
    <t>A135</t>
  </si>
  <si>
    <t>P113</t>
  </si>
  <si>
    <t>A121</t>
  </si>
  <si>
    <t>L047</t>
  </si>
  <si>
    <t>A136</t>
  </si>
  <si>
    <t>P126</t>
  </si>
  <si>
    <t>A112B</t>
  </si>
  <si>
    <t>A133C</t>
  </si>
  <si>
    <t>Number</t>
  </si>
  <si>
    <t>Name/ID</t>
  </si>
  <si>
    <t>Captivity status</t>
  </si>
  <si>
    <t>Sex</t>
  </si>
  <si>
    <t>SFA:PUFA</t>
  </si>
  <si>
    <t>SFA:MUFA</t>
  </si>
  <si>
    <t>Omega 6:Omega 3</t>
  </si>
  <si>
    <r>
      <t xml:space="preserve">Myristic acid </t>
    </r>
    <r>
      <rPr>
        <sz val="11"/>
        <color theme="1"/>
        <rFont val="Calibri"/>
        <family val="2"/>
        <scheme val="minor"/>
      </rPr>
      <t>(</t>
    </r>
    <r>
      <rPr>
        <sz val="11"/>
        <color theme="1"/>
        <rFont val="Calibri"/>
        <family val="2"/>
      </rPr>
      <t>µmol/L)</t>
    </r>
  </si>
  <si>
    <r>
      <t xml:space="preserve">Palmitic acid </t>
    </r>
    <r>
      <rPr>
        <sz val="11"/>
        <color theme="1"/>
        <rFont val="Calibri"/>
        <family val="2"/>
        <scheme val="minor"/>
      </rPr>
      <t>(µmol/L)</t>
    </r>
  </si>
  <si>
    <r>
      <t xml:space="preserve">Heptadecanoic acid </t>
    </r>
    <r>
      <rPr>
        <sz val="11"/>
        <color theme="1"/>
        <rFont val="Calibri"/>
        <family val="2"/>
        <scheme val="minor"/>
      </rPr>
      <t>(µmol/L)</t>
    </r>
  </si>
  <si>
    <r>
      <t xml:space="preserve">Stearic acid </t>
    </r>
    <r>
      <rPr>
        <sz val="11"/>
        <color theme="1"/>
        <rFont val="Calibri"/>
        <family val="2"/>
        <scheme val="minor"/>
      </rPr>
      <t>(µmol/L)</t>
    </r>
  </si>
  <si>
    <r>
      <t xml:space="preserve">Nonadecanoic acid </t>
    </r>
    <r>
      <rPr>
        <sz val="11"/>
        <color theme="1"/>
        <rFont val="Calibri"/>
        <family val="2"/>
        <scheme val="minor"/>
      </rPr>
      <t>(µmol/L)</t>
    </r>
  </si>
  <si>
    <r>
      <t xml:space="preserve">Arachidic acid </t>
    </r>
    <r>
      <rPr>
        <sz val="11"/>
        <color theme="1"/>
        <rFont val="Calibri"/>
        <family val="2"/>
        <scheme val="minor"/>
      </rPr>
      <t>(µmol/L)</t>
    </r>
  </si>
  <si>
    <r>
      <t xml:space="preserve">Behenic acid </t>
    </r>
    <r>
      <rPr>
        <sz val="11"/>
        <color theme="1"/>
        <rFont val="Calibri"/>
        <family val="2"/>
        <scheme val="minor"/>
      </rPr>
      <t>(µmol/L)</t>
    </r>
  </si>
  <si>
    <r>
      <t xml:space="preserve">Lignoceric acid </t>
    </r>
    <r>
      <rPr>
        <sz val="11"/>
        <color theme="1"/>
        <rFont val="Calibri"/>
        <family val="2"/>
        <scheme val="minor"/>
      </rPr>
      <t>(µmol/L)</t>
    </r>
  </si>
  <si>
    <r>
      <t xml:space="preserve">Eicosapentaenoic acid </t>
    </r>
    <r>
      <rPr>
        <sz val="11"/>
        <color theme="1"/>
        <rFont val="Calibri"/>
        <family val="2"/>
        <scheme val="minor"/>
      </rPr>
      <t>(µmol/L)</t>
    </r>
  </si>
  <si>
    <r>
      <t xml:space="preserve">Arachidonic acid </t>
    </r>
    <r>
      <rPr>
        <sz val="11"/>
        <color theme="1"/>
        <rFont val="Calibri"/>
        <family val="2"/>
        <scheme val="minor"/>
      </rPr>
      <t>(µmol/L)</t>
    </r>
  </si>
  <si>
    <r>
      <t xml:space="preserve">γ-Linolenic acid </t>
    </r>
    <r>
      <rPr>
        <sz val="11"/>
        <color theme="1"/>
        <rFont val="Calibri"/>
        <family val="2"/>
        <scheme val="minor"/>
      </rPr>
      <t>(µmol/L)</t>
    </r>
  </si>
  <si>
    <r>
      <t xml:space="preserve">Linoleic acid </t>
    </r>
    <r>
      <rPr>
        <sz val="11"/>
        <color theme="1"/>
        <rFont val="Calibri"/>
        <family val="2"/>
        <scheme val="minor"/>
      </rPr>
      <t>(µmol/L)</t>
    </r>
  </si>
  <si>
    <r>
      <t xml:space="preserve">Total MUFA </t>
    </r>
    <r>
      <rPr>
        <sz val="11"/>
        <color theme="1"/>
        <rFont val="Calibri"/>
        <family val="2"/>
        <scheme val="minor"/>
      </rPr>
      <t>(µmol/L)</t>
    </r>
  </si>
  <si>
    <r>
      <t xml:space="preserve">Oleic acid </t>
    </r>
    <r>
      <rPr>
        <sz val="11"/>
        <color theme="1"/>
        <rFont val="Calibri"/>
        <family val="2"/>
        <scheme val="minor"/>
      </rPr>
      <t>(µmol/L)</t>
    </r>
  </si>
  <si>
    <r>
      <t xml:space="preserve">Hypogeic acid </t>
    </r>
    <r>
      <rPr>
        <sz val="11"/>
        <color theme="1"/>
        <rFont val="Calibri"/>
        <family val="2"/>
        <scheme val="minor"/>
      </rPr>
      <t>(µmol/L)</t>
    </r>
  </si>
  <si>
    <r>
      <t xml:space="preserve">Total SFA </t>
    </r>
    <r>
      <rPr>
        <sz val="11"/>
        <color theme="1"/>
        <rFont val="Calibri"/>
        <family val="2"/>
        <scheme val="minor"/>
      </rPr>
      <t>(µmol/L)</t>
    </r>
  </si>
  <si>
    <r>
      <t xml:space="preserve">Phytanic acid </t>
    </r>
    <r>
      <rPr>
        <sz val="11"/>
        <color theme="1"/>
        <rFont val="Calibri"/>
        <family val="2"/>
        <scheme val="minor"/>
      </rPr>
      <t>(µmol/L)</t>
    </r>
  </si>
  <si>
    <r>
      <t xml:space="preserve">Pristanic acid </t>
    </r>
    <r>
      <rPr>
        <sz val="11"/>
        <color theme="1"/>
        <rFont val="Calibri"/>
        <family val="2"/>
        <scheme val="minor"/>
      </rPr>
      <t>(µmol/L)</t>
    </r>
  </si>
  <si>
    <r>
      <t xml:space="preserve">Cerotic acid </t>
    </r>
    <r>
      <rPr>
        <sz val="11"/>
        <color theme="1"/>
        <rFont val="Calibri"/>
        <family val="2"/>
        <scheme val="minor"/>
      </rPr>
      <t>(µmol/L)</t>
    </r>
  </si>
  <si>
    <r>
      <t xml:space="preserve">Eicosadienoic acid </t>
    </r>
    <r>
      <rPr>
        <sz val="11"/>
        <color theme="1"/>
        <rFont val="Calibri"/>
        <family val="2"/>
        <scheme val="minor"/>
      </rPr>
      <t>(µmol/L)</t>
    </r>
  </si>
  <si>
    <r>
      <t xml:space="preserve">Total FA </t>
    </r>
    <r>
      <rPr>
        <sz val="11"/>
        <color theme="1"/>
        <rFont val="Calibri"/>
        <family val="2"/>
        <scheme val="minor"/>
      </rPr>
      <t>(µmol/L)</t>
    </r>
  </si>
  <si>
    <r>
      <t xml:space="preserve">Total PUFA </t>
    </r>
    <r>
      <rPr>
        <sz val="11"/>
        <color theme="1"/>
        <rFont val="Calibri"/>
        <family val="2"/>
        <scheme val="minor"/>
      </rPr>
      <t>(µmol/L)</t>
    </r>
  </si>
  <si>
    <r>
      <t xml:space="preserve">Omega 3 </t>
    </r>
    <r>
      <rPr>
        <sz val="11"/>
        <color theme="1"/>
        <rFont val="Calibri"/>
        <family val="2"/>
        <scheme val="minor"/>
      </rPr>
      <t>(µmol/L)</t>
    </r>
  </si>
  <si>
    <r>
      <t xml:space="preserve">Omega 6 </t>
    </r>
    <r>
      <rPr>
        <sz val="11"/>
        <color theme="1"/>
        <rFont val="Calibri"/>
        <family val="2"/>
        <scheme val="minor"/>
      </rPr>
      <t>(µmol/L)</t>
    </r>
  </si>
  <si>
    <t>Desaturation index</t>
  </si>
  <si>
    <r>
      <t xml:space="preserve">Palmitoleic  acid </t>
    </r>
    <r>
      <rPr>
        <sz val="11"/>
        <color theme="1"/>
        <rFont val="Calibri"/>
        <family val="2"/>
        <scheme val="minor"/>
      </rPr>
      <t>(µmol/L)</t>
    </r>
  </si>
  <si>
    <r>
      <t xml:space="preserve">Age </t>
    </r>
    <r>
      <rPr>
        <sz val="11"/>
        <color theme="1"/>
        <rFont val="Calibri"/>
        <family val="2"/>
        <scheme val="minor"/>
      </rPr>
      <t>(yrs)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</si>
</sst>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2" fontId="1" fillId="0" borderId="0" xfId="0" applyNumberFormat="1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9"/>
  <sheetViews>
    <sheetView tabSelected="1" workbookViewId="0">
      <selection activeCell="E1" sqref="E1"/>
    </sheetView>
  </sheetViews>
  <sheetFormatPr defaultRowHeight="15" x14ac:dyDescent="0.25"/>
  <cols>
    <col min="3" max="3" width="14.7109375" bestFit="1" customWidth="1"/>
    <col min="6" max="7" width="12.140625" bestFit="1" customWidth="1"/>
    <col min="8" max="8" width="18.42578125" bestFit="1" customWidth="1"/>
    <col min="9" max="9" width="11" bestFit="1" customWidth="1"/>
    <col min="10" max="10" width="14.42578125" customWidth="1"/>
    <col min="11" max="11" width="13.28515625" bestFit="1" customWidth="1"/>
    <col min="12" max="12" width="12.140625" bestFit="1" customWidth="1"/>
    <col min="13" max="13" width="14" bestFit="1" customWidth="1"/>
    <col min="14" max="14" width="11.28515625" bestFit="1" customWidth="1"/>
    <col min="15" max="15" width="12.85546875" bestFit="1" customWidth="1"/>
    <col min="16" max="16" width="12.5703125" bestFit="1" customWidth="1"/>
    <col min="18" max="18" width="13.28515625" bestFit="1" customWidth="1"/>
    <col min="19" max="19" width="15.5703125" bestFit="1" customWidth="1"/>
    <col min="20" max="20" width="9.5703125" bestFit="1" customWidth="1"/>
    <col min="21" max="21" width="11.42578125" bestFit="1" customWidth="1"/>
    <col min="22" max="22" width="11.85546875" bestFit="1" customWidth="1"/>
    <col min="23" max="23" width="14.85546875" bestFit="1" customWidth="1"/>
    <col min="24" max="24" width="15.5703125" bestFit="1" customWidth="1"/>
    <col min="25" max="25" width="17.28515625" bestFit="1" customWidth="1"/>
    <col min="26" max="26" width="8.7109375" bestFit="1" customWidth="1"/>
    <col min="27" max="28" width="16.140625" customWidth="1"/>
    <col min="29" max="29" width="17.28515625" bestFit="1" customWidth="1"/>
    <col min="30" max="30" width="10.7109375" bestFit="1" customWidth="1"/>
    <col min="31" max="31" width="9.7109375" bestFit="1" customWidth="1"/>
    <col min="32" max="32" width="10.42578125" bestFit="1" customWidth="1"/>
    <col min="33" max="33" width="12.7109375" customWidth="1"/>
    <col min="34" max="34" width="11.42578125" customWidth="1"/>
  </cols>
  <sheetData>
    <row r="1" spans="1:34" s="4" customFormat="1" ht="30" x14ac:dyDescent="0.25">
      <c r="A1" s="3" t="s">
        <v>80</v>
      </c>
      <c r="B1" s="3" t="s">
        <v>81</v>
      </c>
      <c r="C1" s="3" t="s">
        <v>82</v>
      </c>
      <c r="D1" s="3" t="s">
        <v>83</v>
      </c>
      <c r="E1" s="3" t="s">
        <v>113</v>
      </c>
      <c r="F1" s="5" t="s">
        <v>87</v>
      </c>
      <c r="G1" s="5" t="s">
        <v>88</v>
      </c>
      <c r="H1" s="5" t="s">
        <v>89</v>
      </c>
      <c r="I1" s="5" t="s">
        <v>90</v>
      </c>
      <c r="J1" s="5" t="s">
        <v>91</v>
      </c>
      <c r="K1" s="5" t="s">
        <v>92</v>
      </c>
      <c r="L1" s="5" t="s">
        <v>93</v>
      </c>
      <c r="M1" s="5" t="s">
        <v>94</v>
      </c>
      <c r="N1" s="5" t="s">
        <v>105</v>
      </c>
      <c r="O1" s="5" t="s">
        <v>104</v>
      </c>
      <c r="P1" s="5" t="s">
        <v>103</v>
      </c>
      <c r="Q1" s="5" t="s">
        <v>102</v>
      </c>
      <c r="R1" s="5" t="s">
        <v>101</v>
      </c>
      <c r="S1" s="5" t="s">
        <v>112</v>
      </c>
      <c r="T1" s="5" t="s">
        <v>100</v>
      </c>
      <c r="U1" s="5" t="s">
        <v>99</v>
      </c>
      <c r="V1" s="5" t="s">
        <v>98</v>
      </c>
      <c r="W1" s="5" t="s">
        <v>97</v>
      </c>
      <c r="X1" s="5" t="s">
        <v>96</v>
      </c>
      <c r="Y1" s="5" t="s">
        <v>106</v>
      </c>
      <c r="Z1" s="5" t="s">
        <v>110</v>
      </c>
      <c r="AA1" s="5" t="s">
        <v>95</v>
      </c>
      <c r="AB1" s="5" t="s">
        <v>109</v>
      </c>
      <c r="AC1" s="5" t="s">
        <v>86</v>
      </c>
      <c r="AD1" s="5" t="s">
        <v>108</v>
      </c>
      <c r="AE1" s="5" t="s">
        <v>84</v>
      </c>
      <c r="AF1" s="5" t="s">
        <v>85</v>
      </c>
      <c r="AG1" s="5" t="s">
        <v>111</v>
      </c>
      <c r="AH1" s="5" t="s">
        <v>107</v>
      </c>
    </row>
    <row r="2" spans="1:34" x14ac:dyDescent="0.25">
      <c r="A2">
        <v>1</v>
      </c>
      <c r="B2" t="s">
        <v>0</v>
      </c>
      <c r="C2" t="s">
        <v>1</v>
      </c>
      <c r="D2" t="s">
        <v>2</v>
      </c>
      <c r="E2">
        <v>3</v>
      </c>
      <c r="F2" s="1">
        <v>34.2364999158725</v>
      </c>
      <c r="G2" s="1">
        <v>1176.29542958826</v>
      </c>
      <c r="H2" s="1">
        <v>39.764538151965802</v>
      </c>
      <c r="I2" s="1">
        <v>1791.36144440065</v>
      </c>
      <c r="J2" s="1">
        <v>2.2830357955041999E-2</v>
      </c>
      <c r="K2" s="1">
        <v>50.144265269734099</v>
      </c>
      <c r="L2" s="1">
        <v>35.8735</v>
      </c>
      <c r="M2" s="1">
        <v>42.7089</v>
      </c>
      <c r="N2" s="1">
        <v>2.8704999999999998</v>
      </c>
      <c r="O2" s="1">
        <v>0.13516800000000001</v>
      </c>
      <c r="P2" s="1">
        <v>2.26946</v>
      </c>
      <c r="Q2" s="2">
        <v>3175.6825356844402</v>
      </c>
      <c r="R2" s="1">
        <v>6.6341215157692996</v>
      </c>
      <c r="S2" s="1">
        <v>82.068953626429902</v>
      </c>
      <c r="T2" s="1">
        <v>978.67133262107404</v>
      </c>
      <c r="U2" s="2">
        <v>1067.37440776327</v>
      </c>
      <c r="V2" s="1">
        <v>1116.70058520628</v>
      </c>
      <c r="W2" s="1">
        <v>159.24031983904601</v>
      </c>
      <c r="X2" s="1">
        <v>38.673912927155101</v>
      </c>
      <c r="Y2" s="1">
        <v>13.784779880271399</v>
      </c>
      <c r="Z2" s="1">
        <v>1328.3995978527601</v>
      </c>
      <c r="AA2" s="1">
        <v>18.510663976965098</v>
      </c>
      <c r="AB2" s="1">
        <f>AA2</f>
        <v>18.510663976965098</v>
      </c>
      <c r="AC2" s="1">
        <f>Z2/AB2</f>
        <v>71.764016650393373</v>
      </c>
      <c r="AD2" s="2">
        <v>1346.91026182972</v>
      </c>
      <c r="AE2" s="1">
        <f>Q2/AD2</f>
        <v>2.3577536126054985</v>
      </c>
      <c r="AF2" s="1">
        <f>Q2/U2</f>
        <v>2.9752282915787931</v>
      </c>
      <c r="AG2" s="1">
        <f>I2/T2</f>
        <v>1.8304014684920138</v>
      </c>
      <c r="AH2" s="2">
        <f t="shared" ref="AH2:AH33" si="0">AD2+U2+Q2</f>
        <v>5589.9672052774304</v>
      </c>
    </row>
    <row r="3" spans="1:34" x14ac:dyDescent="0.25">
      <c r="A3">
        <v>2</v>
      </c>
      <c r="B3" t="s">
        <v>3</v>
      </c>
      <c r="C3" t="s">
        <v>1</v>
      </c>
      <c r="D3" t="s">
        <v>2</v>
      </c>
      <c r="E3">
        <v>3</v>
      </c>
      <c r="F3" s="1">
        <v>24.510337684411802</v>
      </c>
      <c r="G3" s="1">
        <v>1172.9581579401599</v>
      </c>
      <c r="H3" s="1">
        <v>37.481509023065598</v>
      </c>
      <c r="I3" s="1">
        <v>1953.1188335745701</v>
      </c>
      <c r="J3" s="1">
        <v>3.6384399856587001E-2</v>
      </c>
      <c r="K3" s="1">
        <v>47.019533376711301</v>
      </c>
      <c r="L3" s="1">
        <v>34.782899999999998</v>
      </c>
      <c r="M3" s="1">
        <v>36.156399999999998</v>
      </c>
      <c r="N3" s="1">
        <v>1.25176</v>
      </c>
      <c r="O3" s="1">
        <v>0.14141699999999999</v>
      </c>
      <c r="P3" s="1">
        <v>2.4059699999999999</v>
      </c>
      <c r="Q3" s="2">
        <v>3309.8632029987798</v>
      </c>
      <c r="R3" s="1">
        <v>6.8410639117213501</v>
      </c>
      <c r="S3" s="1">
        <v>72.088119298338796</v>
      </c>
      <c r="T3" s="1">
        <v>1095.3741352065499</v>
      </c>
      <c r="U3" s="2">
        <v>1174.30331841661</v>
      </c>
      <c r="V3" s="1">
        <v>1340.1763448285001</v>
      </c>
      <c r="W3" s="1">
        <v>139.53178323396199</v>
      </c>
      <c r="X3" s="1">
        <v>44.604087269443703</v>
      </c>
      <c r="Y3" s="1">
        <v>15.3499674665038</v>
      </c>
      <c r="Z3" s="1">
        <v>1539.66218279841</v>
      </c>
      <c r="AA3" s="1">
        <v>19.794972578910301</v>
      </c>
      <c r="AB3" s="1">
        <f t="shared" ref="AB3:AB66" si="1">AA3</f>
        <v>19.794972578910301</v>
      </c>
      <c r="AC3" s="1">
        <f t="shared" ref="AC3:AC66" si="2">Z3/AB3</f>
        <v>77.780465553095866</v>
      </c>
      <c r="AD3" s="2">
        <v>1559.4571553773201</v>
      </c>
      <c r="AE3" s="1">
        <f t="shared" ref="AE3:AE66" si="3">Q3/AD3</f>
        <v>2.122445744396189</v>
      </c>
      <c r="AF3" s="1">
        <f t="shared" ref="AF3:AF66" si="4">Q3/U3</f>
        <v>2.8185760451240869</v>
      </c>
      <c r="AG3" s="1">
        <f t="shared" ref="AG3:AG66" si="5">I3/T3</f>
        <v>1.7830609385406742</v>
      </c>
      <c r="AH3" s="2">
        <f t="shared" si="0"/>
        <v>6043.6236767927094</v>
      </c>
    </row>
    <row r="4" spans="1:34" x14ac:dyDescent="0.25">
      <c r="A4">
        <v>3</v>
      </c>
      <c r="B4" t="s">
        <v>4</v>
      </c>
      <c r="C4" t="s">
        <v>1</v>
      </c>
      <c r="D4" t="s">
        <v>2</v>
      </c>
      <c r="E4">
        <v>7</v>
      </c>
      <c r="F4" s="1">
        <v>19.214651953793801</v>
      </c>
      <c r="G4" s="1">
        <v>1040.45209316922</v>
      </c>
      <c r="H4" s="1">
        <v>36.13145591907</v>
      </c>
      <c r="I4" s="1">
        <v>1618.1755668471201</v>
      </c>
      <c r="J4" s="1">
        <v>7.84563482723451E-2</v>
      </c>
      <c r="K4" s="1">
        <v>35.114984701012098</v>
      </c>
      <c r="L4" s="1">
        <v>28.241</v>
      </c>
      <c r="M4" s="1">
        <v>39.883899999999997</v>
      </c>
      <c r="N4" s="1">
        <v>0.99180299999999999</v>
      </c>
      <c r="O4" s="1">
        <v>6.6143199999999999E-2</v>
      </c>
      <c r="P4" s="1">
        <v>2.1369600000000002</v>
      </c>
      <c r="Q4" s="2">
        <v>2820.4870151384898</v>
      </c>
      <c r="R4" s="1">
        <v>2.86088766435451</v>
      </c>
      <c r="S4" s="1">
        <v>39.099182669454201</v>
      </c>
      <c r="T4" s="1">
        <v>792.94608202842005</v>
      </c>
      <c r="U4" s="2">
        <v>834.906152362228</v>
      </c>
      <c r="V4" s="1">
        <v>777.10043797102696</v>
      </c>
      <c r="W4" s="1">
        <v>74.809743355439593</v>
      </c>
      <c r="X4" s="1">
        <v>43.4276655544326</v>
      </c>
      <c r="Y4" s="1">
        <v>9.2719250880326403</v>
      </c>
      <c r="Z4" s="1">
        <v>904.609771968931</v>
      </c>
      <c r="AA4" s="1">
        <v>15.280066087935699</v>
      </c>
      <c r="AB4" s="1">
        <f t="shared" si="1"/>
        <v>15.280066087935699</v>
      </c>
      <c r="AC4" s="1">
        <f t="shared" si="2"/>
        <v>59.201954151439253</v>
      </c>
      <c r="AD4" s="2">
        <v>919.88983805686701</v>
      </c>
      <c r="AE4" s="1">
        <f t="shared" si="3"/>
        <v>3.0661138958729635</v>
      </c>
      <c r="AF4" s="1">
        <f t="shared" si="4"/>
        <v>3.3782084455341375</v>
      </c>
      <c r="AG4" s="1">
        <f t="shared" si="5"/>
        <v>2.0407132382919357</v>
      </c>
      <c r="AH4" s="2">
        <f t="shared" si="0"/>
        <v>4575.2830055575851</v>
      </c>
    </row>
    <row r="5" spans="1:34" x14ac:dyDescent="0.25">
      <c r="A5">
        <v>4</v>
      </c>
      <c r="B5" t="s">
        <v>5</v>
      </c>
      <c r="C5" t="s">
        <v>1</v>
      </c>
      <c r="D5" t="s">
        <v>2</v>
      </c>
      <c r="E5">
        <v>6</v>
      </c>
      <c r="F5" s="1">
        <v>70.820951066079502</v>
      </c>
      <c r="G5" s="1">
        <v>1260.0991620940999</v>
      </c>
      <c r="H5" s="1">
        <v>50.554075847546798</v>
      </c>
      <c r="I5" s="1">
        <v>1886.30940564517</v>
      </c>
      <c r="J5" s="1">
        <v>6.8371106370447896E-2</v>
      </c>
      <c r="K5" s="1">
        <v>46.8872254585212</v>
      </c>
      <c r="L5" s="1">
        <v>37.525300000000001</v>
      </c>
      <c r="M5" s="1">
        <v>38.92</v>
      </c>
      <c r="N5" s="1">
        <v>1.43167</v>
      </c>
      <c r="O5" s="1">
        <v>0.174319</v>
      </c>
      <c r="P5" s="1">
        <v>2.5994700000000002</v>
      </c>
      <c r="Q5" s="2">
        <v>3395.3899502177901</v>
      </c>
      <c r="R5" s="1">
        <v>5.47568597510692</v>
      </c>
      <c r="S5" s="1">
        <v>72.945493234559095</v>
      </c>
      <c r="T5" s="1">
        <v>1000.698944626</v>
      </c>
      <c r="U5" s="2">
        <v>1079.12012383567</v>
      </c>
      <c r="V5" s="1">
        <v>1000.63033362101</v>
      </c>
      <c r="W5" s="1">
        <v>63.628070777289501</v>
      </c>
      <c r="X5" s="1">
        <v>49.239431416283502</v>
      </c>
      <c r="Y5" s="1">
        <v>12.5095134796035</v>
      </c>
      <c r="Z5" s="1">
        <v>1126.0073492941899</v>
      </c>
      <c r="AA5" s="1">
        <v>18.129858321873201</v>
      </c>
      <c r="AB5" s="1">
        <f t="shared" si="1"/>
        <v>18.129858321873201</v>
      </c>
      <c r="AC5" s="1">
        <f t="shared" si="2"/>
        <v>62.107895677027514</v>
      </c>
      <c r="AD5" s="2">
        <v>1144.1372076160601</v>
      </c>
      <c r="AE5" s="1">
        <f t="shared" si="3"/>
        <v>2.9676422789295271</v>
      </c>
      <c r="AF5" s="1">
        <f t="shared" si="4"/>
        <v>3.1464429911186098</v>
      </c>
      <c r="AG5" s="1">
        <f t="shared" si="5"/>
        <v>1.884991900686132</v>
      </c>
      <c r="AH5" s="2">
        <f t="shared" si="0"/>
        <v>5618.6472816695205</v>
      </c>
    </row>
    <row r="6" spans="1:34" x14ac:dyDescent="0.25">
      <c r="A6">
        <v>5</v>
      </c>
      <c r="B6" t="s">
        <v>6</v>
      </c>
      <c r="C6" t="s">
        <v>1</v>
      </c>
      <c r="D6" t="s">
        <v>7</v>
      </c>
      <c r="E6">
        <v>10</v>
      </c>
      <c r="F6" s="1">
        <v>22.528365172014698</v>
      </c>
      <c r="G6" s="1">
        <v>887.24422475681502</v>
      </c>
      <c r="H6" s="1">
        <v>53.0813415036789</v>
      </c>
      <c r="I6" s="1">
        <v>1253.5304641768601</v>
      </c>
      <c r="J6" s="1">
        <v>0.12801426512779401</v>
      </c>
      <c r="K6" s="1">
        <v>29.772017798035399</v>
      </c>
      <c r="L6" s="1">
        <v>24.477399999999999</v>
      </c>
      <c r="M6" s="1">
        <v>29.890899999999998</v>
      </c>
      <c r="N6" s="1">
        <v>0.62236999999999998</v>
      </c>
      <c r="O6" s="1">
        <v>4.4788399999999999E-2</v>
      </c>
      <c r="P6" s="1">
        <v>1.21801</v>
      </c>
      <c r="Q6" s="2">
        <v>2302.5378960725402</v>
      </c>
      <c r="R6" s="1">
        <v>2.4196364823968501</v>
      </c>
      <c r="S6" s="1">
        <v>28.115699149789801</v>
      </c>
      <c r="T6" s="1">
        <v>697.84509320368204</v>
      </c>
      <c r="U6" s="2">
        <v>728.380428835869</v>
      </c>
      <c r="V6" s="1">
        <v>484.490130147836</v>
      </c>
      <c r="W6" s="1">
        <v>30.968486320710301</v>
      </c>
      <c r="X6" s="1">
        <v>37.803303816946801</v>
      </c>
      <c r="Y6" s="1">
        <v>4.1067071608128503</v>
      </c>
      <c r="Z6" s="1">
        <v>557.36862744630605</v>
      </c>
      <c r="AA6" s="1">
        <v>12.2435989887588</v>
      </c>
      <c r="AB6" s="1">
        <f t="shared" si="1"/>
        <v>12.2435989887588</v>
      </c>
      <c r="AC6" s="1">
        <f t="shared" si="2"/>
        <v>45.523267133956466</v>
      </c>
      <c r="AD6" s="2">
        <v>569.61222643506505</v>
      </c>
      <c r="AE6" s="1">
        <f t="shared" si="3"/>
        <v>4.0422901567317853</v>
      </c>
      <c r="AF6" s="1">
        <f t="shared" si="4"/>
        <v>3.161174854399317</v>
      </c>
      <c r="AG6" s="1">
        <f t="shared" si="5"/>
        <v>1.7962875663739726</v>
      </c>
      <c r="AH6" s="2">
        <f t="shared" si="0"/>
        <v>3600.5305513434741</v>
      </c>
    </row>
    <row r="7" spans="1:34" x14ac:dyDescent="0.25">
      <c r="A7">
        <v>6</v>
      </c>
      <c r="B7" t="s">
        <v>8</v>
      </c>
      <c r="C7" t="s">
        <v>1</v>
      </c>
      <c r="D7" t="s">
        <v>2</v>
      </c>
      <c r="E7">
        <v>5</v>
      </c>
      <c r="F7" s="1">
        <v>20.052354770279301</v>
      </c>
      <c r="G7" s="1">
        <v>962.38042330107703</v>
      </c>
      <c r="H7" s="1">
        <v>38.211874266983699</v>
      </c>
      <c r="I7" s="1">
        <v>1786.79105342855</v>
      </c>
      <c r="J7" s="1">
        <v>3.4724508219978599E-2</v>
      </c>
      <c r="K7" s="1">
        <v>46.489358045219902</v>
      </c>
      <c r="L7" s="1">
        <v>33.515500000000003</v>
      </c>
      <c r="M7" s="1">
        <v>36.926699999999997</v>
      </c>
      <c r="N7" s="1">
        <v>0.59180900000000003</v>
      </c>
      <c r="O7" s="1">
        <v>0.10481799999999999</v>
      </c>
      <c r="P7" s="1">
        <v>2.39507</v>
      </c>
      <c r="Q7" s="2">
        <v>2927.4936853203299</v>
      </c>
      <c r="R7" s="1">
        <v>3.2769215441685802</v>
      </c>
      <c r="S7" s="1">
        <v>27.153400176069599</v>
      </c>
      <c r="T7" s="1">
        <v>721.67968738620596</v>
      </c>
      <c r="U7" s="2">
        <v>752.11000910644395</v>
      </c>
      <c r="V7" s="1">
        <v>1194.6302859469999</v>
      </c>
      <c r="W7" s="1">
        <v>44.724001335378702</v>
      </c>
      <c r="X7" s="1">
        <v>40.793606495580498</v>
      </c>
      <c r="Y7" s="1">
        <v>13.4143804908857</v>
      </c>
      <c r="Z7" s="1">
        <v>1293.5622742688499</v>
      </c>
      <c r="AA7" s="1">
        <v>15.637448168136499</v>
      </c>
      <c r="AB7" s="1">
        <f t="shared" si="1"/>
        <v>15.637448168136499</v>
      </c>
      <c r="AC7" s="1">
        <f t="shared" si="2"/>
        <v>82.722082296308741</v>
      </c>
      <c r="AD7" s="2">
        <v>1309.19972243698</v>
      </c>
      <c r="AE7" s="1">
        <f t="shared" si="3"/>
        <v>2.2360940314522932</v>
      </c>
      <c r="AF7" s="1">
        <f t="shared" si="4"/>
        <v>3.8923743200790328</v>
      </c>
      <c r="AG7" s="1">
        <f t="shared" si="5"/>
        <v>2.4758782665755579</v>
      </c>
      <c r="AH7" s="2">
        <f t="shared" si="0"/>
        <v>4988.8034168637532</v>
      </c>
    </row>
    <row r="8" spans="1:34" x14ac:dyDescent="0.25">
      <c r="A8">
        <v>7</v>
      </c>
      <c r="B8" t="s">
        <v>9</v>
      </c>
      <c r="C8" t="s">
        <v>1</v>
      </c>
      <c r="D8" t="s">
        <v>2</v>
      </c>
      <c r="E8">
        <v>5</v>
      </c>
      <c r="F8" s="1">
        <v>17.177247817523099</v>
      </c>
      <c r="G8" s="1">
        <v>898.27738555699796</v>
      </c>
      <c r="H8" s="1">
        <v>48.751003912329701</v>
      </c>
      <c r="I8" s="1">
        <v>1621.9854547595201</v>
      </c>
      <c r="J8" s="1">
        <v>7.8570969468450602E-2</v>
      </c>
      <c r="K8" s="1">
        <v>47.9525594733582</v>
      </c>
      <c r="L8" s="1">
        <v>33.090299999999999</v>
      </c>
      <c r="M8" s="1">
        <v>41.8279</v>
      </c>
      <c r="N8" s="1">
        <v>0.55266000000000004</v>
      </c>
      <c r="O8" s="1">
        <v>6.8821900000000005E-2</v>
      </c>
      <c r="P8" s="1">
        <v>1.49821</v>
      </c>
      <c r="Q8" s="2">
        <v>2711.2601143892002</v>
      </c>
      <c r="R8" s="1">
        <v>3.0633066964931999</v>
      </c>
      <c r="S8" s="1">
        <v>26.045915961500199</v>
      </c>
      <c r="T8" s="1">
        <v>614.56794676876905</v>
      </c>
      <c r="U8" s="2">
        <v>643.67716942676202</v>
      </c>
      <c r="V8" s="1">
        <v>980.41576537314904</v>
      </c>
      <c r="W8" s="1">
        <v>35.1541414649882</v>
      </c>
      <c r="X8" s="1">
        <v>45.818648831617203</v>
      </c>
      <c r="Y8" s="1">
        <v>11.0340552291443</v>
      </c>
      <c r="Z8" s="1">
        <v>1072.4226108989001</v>
      </c>
      <c r="AA8" s="1">
        <v>14.9111841690309</v>
      </c>
      <c r="AB8" s="1">
        <f t="shared" si="1"/>
        <v>14.9111841690309</v>
      </c>
      <c r="AC8" s="1">
        <f t="shared" si="2"/>
        <v>71.920687099165406</v>
      </c>
      <c r="AD8" s="2">
        <v>1087.3337950679299</v>
      </c>
      <c r="AE8" s="1">
        <f t="shared" si="3"/>
        <v>2.4934938348162143</v>
      </c>
      <c r="AF8" s="1">
        <f t="shared" si="4"/>
        <v>4.212142737334867</v>
      </c>
      <c r="AG8" s="1">
        <f t="shared" si="5"/>
        <v>2.6392288489620683</v>
      </c>
      <c r="AH8" s="2">
        <f t="shared" si="0"/>
        <v>4442.2710788838922</v>
      </c>
    </row>
    <row r="9" spans="1:34" x14ac:dyDescent="0.25">
      <c r="A9">
        <v>8</v>
      </c>
      <c r="B9" t="s">
        <v>10</v>
      </c>
      <c r="C9" t="s">
        <v>1</v>
      </c>
      <c r="D9" t="s">
        <v>2</v>
      </c>
      <c r="E9">
        <v>4</v>
      </c>
      <c r="F9" s="1">
        <v>21.8605571601416</v>
      </c>
      <c r="G9" s="1">
        <v>1104.3198573156999</v>
      </c>
      <c r="H9" s="1">
        <v>47.955801935356199</v>
      </c>
      <c r="I9" s="1">
        <v>1844.2667014025401</v>
      </c>
      <c r="J9" s="1">
        <v>4.7845331823658598E-2</v>
      </c>
      <c r="K9" s="1">
        <v>45.850106336876202</v>
      </c>
      <c r="L9" s="1">
        <v>30.860099999999999</v>
      </c>
      <c r="M9" s="1">
        <v>33.477600000000002</v>
      </c>
      <c r="N9" s="1">
        <v>0.60697000000000001</v>
      </c>
      <c r="O9" s="1">
        <v>9.8577600000000001E-2</v>
      </c>
      <c r="P9" s="1">
        <v>1.5278099999999999</v>
      </c>
      <c r="Q9" s="2">
        <v>3130.8719270824399</v>
      </c>
      <c r="R9" s="1">
        <v>4.7599842686553</v>
      </c>
      <c r="S9" s="1">
        <v>53.809715858848797</v>
      </c>
      <c r="T9" s="1">
        <v>1032.0057714997099</v>
      </c>
      <c r="U9" s="2">
        <v>1090.5754716272199</v>
      </c>
      <c r="V9" s="1">
        <v>1319.6023075978901</v>
      </c>
      <c r="W9" s="1">
        <v>66.034323389353304</v>
      </c>
      <c r="X9" s="1">
        <v>48.6837523766104</v>
      </c>
      <c r="Y9" s="1">
        <v>15.2571498711182</v>
      </c>
      <c r="Z9" s="1">
        <v>1449.5775332349699</v>
      </c>
      <c r="AA9" s="1">
        <v>21.165171604421801</v>
      </c>
      <c r="AB9" s="1">
        <f t="shared" si="1"/>
        <v>21.165171604421801</v>
      </c>
      <c r="AC9" s="1">
        <f t="shared" si="2"/>
        <v>68.488815509160631</v>
      </c>
      <c r="AD9" s="2">
        <v>1470.7427048393899</v>
      </c>
      <c r="AE9" s="1">
        <f t="shared" si="3"/>
        <v>2.128769305997912</v>
      </c>
      <c r="AF9" s="1">
        <f t="shared" si="4"/>
        <v>2.8708438879621467</v>
      </c>
      <c r="AG9" s="1">
        <f t="shared" si="5"/>
        <v>1.7870701427594278</v>
      </c>
      <c r="AH9" s="2">
        <f t="shared" si="0"/>
        <v>5692.19010354905</v>
      </c>
    </row>
    <row r="10" spans="1:34" x14ac:dyDescent="0.25">
      <c r="A10">
        <v>9</v>
      </c>
      <c r="B10" t="s">
        <v>11</v>
      </c>
      <c r="C10" t="s">
        <v>1</v>
      </c>
      <c r="D10" t="s">
        <v>7</v>
      </c>
      <c r="E10">
        <v>3</v>
      </c>
      <c r="F10" s="1">
        <v>52.263233839799902</v>
      </c>
      <c r="G10" s="1">
        <v>1406.15698937003</v>
      </c>
      <c r="H10" s="1">
        <v>61.0943013577334</v>
      </c>
      <c r="I10" s="1">
        <v>1915.4311027609299</v>
      </c>
      <c r="J10" s="1">
        <v>3.1856660080030401E-2</v>
      </c>
      <c r="K10" s="1">
        <v>57.355031815898599</v>
      </c>
      <c r="L10" s="1">
        <v>37.859099999999998</v>
      </c>
      <c r="M10" s="1">
        <v>43.658200000000001</v>
      </c>
      <c r="N10" s="1">
        <v>1.20705</v>
      </c>
      <c r="O10" s="1">
        <v>0.193525</v>
      </c>
      <c r="P10" s="1">
        <v>2.5542099999999999</v>
      </c>
      <c r="Q10" s="2">
        <v>3577.8046008044798</v>
      </c>
      <c r="R10" s="1">
        <v>8.5528861318802996</v>
      </c>
      <c r="S10" s="1">
        <v>86.766003425218102</v>
      </c>
      <c r="T10" s="1">
        <v>1223.5335432444799</v>
      </c>
      <c r="U10" s="2">
        <v>1318.8524328015701</v>
      </c>
      <c r="V10" s="1">
        <v>1285.4287762213901</v>
      </c>
      <c r="W10" s="1">
        <v>157.868062005101</v>
      </c>
      <c r="X10" s="1">
        <v>41.903297477868101</v>
      </c>
      <c r="Y10" s="1">
        <v>15.8884465049544</v>
      </c>
      <c r="Z10" s="1">
        <v>1501.0885822093101</v>
      </c>
      <c r="AA10" s="1">
        <v>22.887630648364599</v>
      </c>
      <c r="AB10" s="1">
        <f t="shared" si="1"/>
        <v>22.887630648364599</v>
      </c>
      <c r="AC10" s="1">
        <f t="shared" si="2"/>
        <v>65.58514532462398</v>
      </c>
      <c r="AD10" s="2">
        <v>1523.9762128576699</v>
      </c>
      <c r="AE10" s="1">
        <f t="shared" si="3"/>
        <v>2.3476774575736932</v>
      </c>
      <c r="AF10" s="1">
        <f t="shared" si="4"/>
        <v>2.712816469697322</v>
      </c>
      <c r="AG10" s="1">
        <f t="shared" si="5"/>
        <v>1.5654912881928229</v>
      </c>
      <c r="AH10" s="2">
        <f t="shared" si="0"/>
        <v>6420.6332464637198</v>
      </c>
    </row>
    <row r="11" spans="1:34" x14ac:dyDescent="0.25">
      <c r="A11">
        <v>10</v>
      </c>
      <c r="B11" t="s">
        <v>12</v>
      </c>
      <c r="C11" t="s">
        <v>1</v>
      </c>
      <c r="D11" t="s">
        <v>7</v>
      </c>
      <c r="E11">
        <v>3</v>
      </c>
      <c r="F11" s="1">
        <v>26.757484378329199</v>
      </c>
      <c r="G11" s="1">
        <v>1014.68114311958</v>
      </c>
      <c r="H11" s="1">
        <v>50.254396602790003</v>
      </c>
      <c r="I11" s="1">
        <v>1719.18339461663</v>
      </c>
      <c r="J11" s="1">
        <v>5.6894356434003403E-2</v>
      </c>
      <c r="K11" s="1">
        <v>54.531526956557499</v>
      </c>
      <c r="L11" s="1">
        <v>36.642600000000002</v>
      </c>
      <c r="M11" s="1">
        <v>41.239699999999999</v>
      </c>
      <c r="N11" s="1">
        <v>0.88735399999999998</v>
      </c>
      <c r="O11" s="1">
        <v>0.149037</v>
      </c>
      <c r="P11" s="1">
        <v>2.53138</v>
      </c>
      <c r="Q11" s="2">
        <v>2946.9149110303201</v>
      </c>
      <c r="R11" s="1">
        <v>4.8828610321070398</v>
      </c>
      <c r="S11" s="1">
        <v>40.8490054626579</v>
      </c>
      <c r="T11" s="1">
        <v>879.65895374934405</v>
      </c>
      <c r="U11" s="2">
        <v>925.39082024410902</v>
      </c>
      <c r="V11" s="1">
        <v>1101.14571295883</v>
      </c>
      <c r="W11" s="1">
        <v>84.327718347801607</v>
      </c>
      <c r="X11" s="1">
        <v>38.405747015473999</v>
      </c>
      <c r="Y11" s="1">
        <v>13.852747580419001</v>
      </c>
      <c r="Z11" s="1">
        <v>1237.7319259025301</v>
      </c>
      <c r="AA11" s="1">
        <v>19.324659419300598</v>
      </c>
      <c r="AB11" s="1">
        <f t="shared" si="1"/>
        <v>19.324659419300598</v>
      </c>
      <c r="AC11" s="1">
        <f t="shared" si="2"/>
        <v>64.049352645580868</v>
      </c>
      <c r="AD11" s="2">
        <v>1257.05658532183</v>
      </c>
      <c r="AE11" s="1">
        <f t="shared" si="3"/>
        <v>2.3442977392110436</v>
      </c>
      <c r="AF11" s="1">
        <f t="shared" si="4"/>
        <v>3.1845084763786105</v>
      </c>
      <c r="AG11" s="1">
        <f t="shared" si="5"/>
        <v>1.9543749168800091</v>
      </c>
      <c r="AH11" s="2">
        <f t="shared" si="0"/>
        <v>5129.362316596259</v>
      </c>
    </row>
    <row r="12" spans="1:34" x14ac:dyDescent="0.25">
      <c r="A12">
        <v>11</v>
      </c>
      <c r="B12" t="s">
        <v>13</v>
      </c>
      <c r="C12" t="s">
        <v>1</v>
      </c>
      <c r="D12" t="s">
        <v>2</v>
      </c>
      <c r="E12">
        <v>6</v>
      </c>
      <c r="F12" s="1">
        <v>28.4465798843258</v>
      </c>
      <c r="G12" s="1">
        <v>941.111424965742</v>
      </c>
      <c r="H12" s="1">
        <v>33.876400115640998</v>
      </c>
      <c r="I12" s="1">
        <v>1589.2095672472899</v>
      </c>
      <c r="J12" s="1">
        <v>6.8986599021473693E-2</v>
      </c>
      <c r="K12" s="1">
        <v>40.160813953424103</v>
      </c>
      <c r="L12" s="1">
        <v>28.134599999999999</v>
      </c>
      <c r="M12" s="1">
        <v>32.264400000000002</v>
      </c>
      <c r="N12" s="1">
        <v>0.71313199999999999</v>
      </c>
      <c r="O12" s="1">
        <v>0.13025600000000001</v>
      </c>
      <c r="P12" s="1">
        <v>1.92963</v>
      </c>
      <c r="Q12" s="2">
        <v>2696.04579076544</v>
      </c>
      <c r="R12" s="1">
        <v>2.3092821800649701</v>
      </c>
      <c r="S12" s="1">
        <v>38.4412345284561</v>
      </c>
      <c r="T12" s="1">
        <v>691.49469306214803</v>
      </c>
      <c r="U12" s="2">
        <v>732.24520977066902</v>
      </c>
      <c r="V12" s="1">
        <v>909.30992948220796</v>
      </c>
      <c r="W12" s="1">
        <v>135.67408696402001</v>
      </c>
      <c r="X12" s="1">
        <v>31.032692904053899</v>
      </c>
      <c r="Y12" s="1">
        <v>9.5623828457746001</v>
      </c>
      <c r="Z12" s="1">
        <v>1085.5790921960599</v>
      </c>
      <c r="AA12" s="1">
        <v>12.4096278316705</v>
      </c>
      <c r="AB12" s="1">
        <f t="shared" si="1"/>
        <v>12.4096278316705</v>
      </c>
      <c r="AC12" s="1">
        <f t="shared" si="2"/>
        <v>87.478779131922337</v>
      </c>
      <c r="AD12" s="2">
        <v>1097.9887200277301</v>
      </c>
      <c r="AE12" s="1">
        <f t="shared" si="3"/>
        <v>2.4554403352134169</v>
      </c>
      <c r="AF12" s="1">
        <f t="shared" si="4"/>
        <v>3.6818892835226755</v>
      </c>
      <c r="AG12" s="1">
        <f t="shared" si="5"/>
        <v>2.2982238087898961</v>
      </c>
      <c r="AH12" s="2">
        <f t="shared" si="0"/>
        <v>4526.279720563839</v>
      </c>
    </row>
    <row r="13" spans="1:34" x14ac:dyDescent="0.25">
      <c r="A13">
        <v>12</v>
      </c>
      <c r="B13" t="s">
        <v>14</v>
      </c>
      <c r="C13" t="s">
        <v>1</v>
      </c>
      <c r="D13" t="s">
        <v>7</v>
      </c>
      <c r="E13">
        <v>4</v>
      </c>
      <c r="F13" s="1">
        <v>27.355781609702198</v>
      </c>
      <c r="G13" s="1">
        <v>991.91049867094796</v>
      </c>
      <c r="H13" s="1">
        <v>39.864498158161297</v>
      </c>
      <c r="I13" s="1">
        <v>1709.9239367171799</v>
      </c>
      <c r="J13" s="1">
        <v>5.0952002234049297E-2</v>
      </c>
      <c r="K13" s="1">
        <v>48.239134730485098</v>
      </c>
      <c r="L13" s="1">
        <v>35.2761</v>
      </c>
      <c r="M13" s="1">
        <v>39.630400000000002</v>
      </c>
      <c r="N13" s="1">
        <v>0.91984900000000003</v>
      </c>
      <c r="O13" s="1">
        <v>0.107358</v>
      </c>
      <c r="P13" s="1">
        <v>2.0866099999999999</v>
      </c>
      <c r="Q13" s="2">
        <v>2895.3651188887102</v>
      </c>
      <c r="R13" s="1">
        <v>4.1726205932097704</v>
      </c>
      <c r="S13" s="1">
        <v>40.575431009845801</v>
      </c>
      <c r="T13" s="1">
        <v>844.76503560380002</v>
      </c>
      <c r="U13" s="2">
        <v>889.51308720685597</v>
      </c>
      <c r="V13" s="1">
        <v>1172.1564727278901</v>
      </c>
      <c r="W13" s="1">
        <v>124.619234489715</v>
      </c>
      <c r="X13" s="1">
        <v>39.796126667983998</v>
      </c>
      <c r="Y13" s="1">
        <v>9.3594908719161403</v>
      </c>
      <c r="Z13" s="1">
        <v>1345.9313247575001</v>
      </c>
      <c r="AA13" s="1">
        <v>9.8221960204091108</v>
      </c>
      <c r="AB13" s="1">
        <f t="shared" si="1"/>
        <v>9.8221960204091108</v>
      </c>
      <c r="AC13" s="1">
        <f t="shared" si="2"/>
        <v>137.02957281252057</v>
      </c>
      <c r="AD13" s="2">
        <v>1355.7535207779099</v>
      </c>
      <c r="AE13" s="1">
        <f t="shared" si="3"/>
        <v>2.1356132029274728</v>
      </c>
      <c r="AF13" s="1">
        <f t="shared" si="4"/>
        <v>3.2550000225183804</v>
      </c>
      <c r="AG13" s="1">
        <f t="shared" si="5"/>
        <v>2.0241414649636904</v>
      </c>
      <c r="AH13" s="2">
        <f t="shared" si="0"/>
        <v>5140.6317268734765</v>
      </c>
    </row>
    <row r="14" spans="1:34" x14ac:dyDescent="0.25">
      <c r="A14">
        <v>13</v>
      </c>
      <c r="B14" t="s">
        <v>15</v>
      </c>
      <c r="C14" t="s">
        <v>1</v>
      </c>
      <c r="D14" t="s">
        <v>2</v>
      </c>
      <c r="E14">
        <v>10</v>
      </c>
      <c r="F14" s="1">
        <v>50.842870809506103</v>
      </c>
      <c r="G14" s="1">
        <v>1140.8749140187099</v>
      </c>
      <c r="H14" s="1">
        <v>56.834058644607303</v>
      </c>
      <c r="I14" s="1">
        <v>1496.1244320152</v>
      </c>
      <c r="J14" s="1">
        <v>7.3415882905055199E-2</v>
      </c>
      <c r="K14" s="1">
        <v>40.776310840589304</v>
      </c>
      <c r="L14" s="1">
        <v>30.024100000000001</v>
      </c>
      <c r="M14" s="1">
        <v>36.7301</v>
      </c>
      <c r="N14" s="1">
        <v>1.00847</v>
      </c>
      <c r="O14" s="1">
        <v>0.10240299999999999</v>
      </c>
      <c r="P14" s="1">
        <v>3.7282099999999998</v>
      </c>
      <c r="Q14" s="2">
        <v>2857.11928521151</v>
      </c>
      <c r="R14" s="1">
        <v>5.7038493641619796</v>
      </c>
      <c r="S14" s="1">
        <v>79.888904827037805</v>
      </c>
      <c r="T14" s="1">
        <v>1116.88305527538</v>
      </c>
      <c r="U14" s="2">
        <v>1202.4758094665799</v>
      </c>
      <c r="V14" s="1">
        <v>819.08541881502197</v>
      </c>
      <c r="W14" s="1">
        <v>169.16510328485299</v>
      </c>
      <c r="X14" s="1">
        <v>24.026646577069201</v>
      </c>
      <c r="Y14" s="1">
        <v>9.0985997896917308</v>
      </c>
      <c r="Z14" s="1">
        <v>1021.37576846664</v>
      </c>
      <c r="AA14" s="1">
        <v>19.1590605929518</v>
      </c>
      <c r="AB14" s="1">
        <f t="shared" si="1"/>
        <v>19.1590605929518</v>
      </c>
      <c r="AC14" s="1">
        <f t="shared" si="2"/>
        <v>53.310326125404181</v>
      </c>
      <c r="AD14" s="2">
        <v>1040.53482905959</v>
      </c>
      <c r="AE14" s="1">
        <f t="shared" si="3"/>
        <v>2.7458180210975778</v>
      </c>
      <c r="AF14" s="1">
        <f t="shared" si="4"/>
        <v>2.3760305718573518</v>
      </c>
      <c r="AG14" s="1">
        <f t="shared" si="5"/>
        <v>1.3395533444155563</v>
      </c>
      <c r="AH14" s="2">
        <f t="shared" si="0"/>
        <v>5100.1299237376797</v>
      </c>
    </row>
    <row r="15" spans="1:34" x14ac:dyDescent="0.25">
      <c r="A15">
        <v>14</v>
      </c>
      <c r="B15" t="s">
        <v>16</v>
      </c>
      <c r="C15" t="s">
        <v>1</v>
      </c>
      <c r="D15" t="s">
        <v>7</v>
      </c>
      <c r="E15">
        <v>10</v>
      </c>
      <c r="F15" s="1">
        <v>37.956503338020703</v>
      </c>
      <c r="G15" s="1">
        <v>1018.9279858809</v>
      </c>
      <c r="H15" s="1">
        <v>39.556072417486497</v>
      </c>
      <c r="I15" s="1">
        <v>1585.1895889003199</v>
      </c>
      <c r="J15" s="1">
        <v>4.5177152772003099E-2</v>
      </c>
      <c r="K15" s="1">
        <v>31.613581443608599</v>
      </c>
      <c r="L15" s="1">
        <v>26.1343</v>
      </c>
      <c r="M15" s="1">
        <v>31.811299999999999</v>
      </c>
      <c r="N15" s="1">
        <v>0.99129999999999996</v>
      </c>
      <c r="O15" s="1">
        <v>9.2578400000000005E-2</v>
      </c>
      <c r="P15" s="1">
        <v>2.5014500000000002</v>
      </c>
      <c r="Q15" s="2">
        <v>2774.8198375331099</v>
      </c>
      <c r="R15" s="1">
        <v>4.2967940356229297</v>
      </c>
      <c r="S15" s="1">
        <v>43.1208476425345</v>
      </c>
      <c r="T15" s="1">
        <v>791.12839868092601</v>
      </c>
      <c r="U15" s="2">
        <v>838.54604035908403</v>
      </c>
      <c r="V15" s="1">
        <v>775.90667691013095</v>
      </c>
      <c r="W15" s="1">
        <v>153.68795743418599</v>
      </c>
      <c r="X15" s="1">
        <v>28.822527016309699</v>
      </c>
      <c r="Y15" s="1">
        <v>8.5690136859467998</v>
      </c>
      <c r="Z15" s="1">
        <v>966.98617504657295</v>
      </c>
      <c r="AA15" s="1">
        <v>11.542017854904399</v>
      </c>
      <c r="AB15" s="1">
        <f t="shared" si="1"/>
        <v>11.542017854904399</v>
      </c>
      <c r="AC15" s="1">
        <f t="shared" si="2"/>
        <v>83.779646436405756</v>
      </c>
      <c r="AD15" s="2">
        <v>978.52819290147795</v>
      </c>
      <c r="AE15" s="1">
        <f t="shared" si="3"/>
        <v>2.8357076041982672</v>
      </c>
      <c r="AF15" s="1">
        <f t="shared" si="4"/>
        <v>3.3090846584224169</v>
      </c>
      <c r="AG15" s="1">
        <f t="shared" si="5"/>
        <v>2.0037070993069617</v>
      </c>
      <c r="AH15" s="2">
        <f t="shared" si="0"/>
        <v>4591.8940707936717</v>
      </c>
    </row>
    <row r="16" spans="1:34" x14ac:dyDescent="0.25">
      <c r="A16">
        <v>15</v>
      </c>
      <c r="B16" t="s">
        <v>17</v>
      </c>
      <c r="C16" t="s">
        <v>1</v>
      </c>
      <c r="D16" t="s">
        <v>2</v>
      </c>
      <c r="E16">
        <v>9</v>
      </c>
      <c r="F16" s="1">
        <v>19.420069834522501</v>
      </c>
      <c r="G16" s="1">
        <v>1078.7520874449699</v>
      </c>
      <c r="H16" s="1">
        <v>28.921613278680201</v>
      </c>
      <c r="I16" s="1">
        <v>2107.6392895096401</v>
      </c>
      <c r="J16" s="1">
        <v>1.11330398259197E-2</v>
      </c>
      <c r="K16" s="1">
        <v>34.181468549162503</v>
      </c>
      <c r="L16" s="1">
        <v>22.853200000000001</v>
      </c>
      <c r="M16" s="1">
        <v>28.5624</v>
      </c>
      <c r="N16" s="1">
        <v>0.86425799999999997</v>
      </c>
      <c r="O16" s="1">
        <v>9.4391299999999997E-2</v>
      </c>
      <c r="P16" s="1">
        <v>1.5693299999999999</v>
      </c>
      <c r="Q16" s="2">
        <v>3322.8692409567998</v>
      </c>
      <c r="R16" s="1">
        <v>35.602449268761703</v>
      </c>
      <c r="S16" s="1">
        <v>35.602449268761703</v>
      </c>
      <c r="T16" s="1">
        <v>831.98825970345604</v>
      </c>
      <c r="U16" s="2">
        <v>903.19315824097998</v>
      </c>
      <c r="V16" s="1">
        <v>774.71787864986595</v>
      </c>
      <c r="W16" s="1">
        <v>82.079854258387698</v>
      </c>
      <c r="X16" s="1">
        <v>34.527604878295598</v>
      </c>
      <c r="Y16" s="1">
        <v>6.94802894590355</v>
      </c>
      <c r="Z16" s="1">
        <v>898.27336673245304</v>
      </c>
      <c r="AA16" s="1">
        <v>11.823288295126799</v>
      </c>
      <c r="AB16" s="1">
        <f t="shared" si="1"/>
        <v>11.823288295126799</v>
      </c>
      <c r="AC16" s="1">
        <f t="shared" si="2"/>
        <v>75.974918678308313</v>
      </c>
      <c r="AD16" s="2">
        <v>910.09665502758003</v>
      </c>
      <c r="AE16" s="1">
        <f t="shared" si="3"/>
        <v>3.6511168595121384</v>
      </c>
      <c r="AF16" s="1">
        <f t="shared" si="4"/>
        <v>3.6790239282018882</v>
      </c>
      <c r="AG16" s="1">
        <f t="shared" si="5"/>
        <v>2.5332560464986149</v>
      </c>
      <c r="AH16" s="2">
        <f t="shared" si="0"/>
        <v>5136.1590542253598</v>
      </c>
    </row>
    <row r="17" spans="1:34" x14ac:dyDescent="0.25">
      <c r="A17">
        <v>16</v>
      </c>
      <c r="B17" t="s">
        <v>18</v>
      </c>
      <c r="C17" t="s">
        <v>1</v>
      </c>
      <c r="D17" t="s">
        <v>2</v>
      </c>
      <c r="E17">
        <v>6</v>
      </c>
      <c r="F17" s="1">
        <v>22.805912426936999</v>
      </c>
      <c r="G17" s="1">
        <v>1370.6370947658299</v>
      </c>
      <c r="H17" s="1">
        <v>52.053577096426103</v>
      </c>
      <c r="I17" s="1">
        <v>2803.6730488454</v>
      </c>
      <c r="J17" s="1">
        <v>1.26959944137625E-2</v>
      </c>
      <c r="K17" s="1">
        <v>54.749034371963297</v>
      </c>
      <c r="L17" s="1">
        <v>32.455500000000001</v>
      </c>
      <c r="M17" s="1">
        <v>38.990699999999997</v>
      </c>
      <c r="N17" s="1">
        <v>0.72401099999999996</v>
      </c>
      <c r="O17" s="1">
        <v>8.6611499999999994E-2</v>
      </c>
      <c r="P17" s="1">
        <v>1.86602</v>
      </c>
      <c r="Q17" s="2">
        <v>4378.0542060009702</v>
      </c>
      <c r="R17" s="1">
        <v>4.5129377066150997</v>
      </c>
      <c r="S17" s="1">
        <v>42.477867463584502</v>
      </c>
      <c r="T17" s="1">
        <v>1071.97163910171</v>
      </c>
      <c r="U17" s="2">
        <v>1118.96244427191</v>
      </c>
      <c r="V17" s="1">
        <v>1739.9303673537199</v>
      </c>
      <c r="W17" s="1">
        <v>45.233874866325799</v>
      </c>
      <c r="X17" s="1">
        <v>43.057000131842997</v>
      </c>
      <c r="Y17" s="1">
        <v>17.0722060266909</v>
      </c>
      <c r="Z17" s="1">
        <v>1845.29344837858</v>
      </c>
      <c r="AA17" s="1">
        <v>23.1867922593499</v>
      </c>
      <c r="AB17" s="1">
        <f t="shared" si="1"/>
        <v>23.1867922593499</v>
      </c>
      <c r="AC17" s="1">
        <f t="shared" si="2"/>
        <v>79.583817707017204</v>
      </c>
      <c r="AD17" s="2">
        <v>1868.4802406379199</v>
      </c>
      <c r="AE17" s="1">
        <f t="shared" si="3"/>
        <v>2.343109716004411</v>
      </c>
      <c r="AF17" s="1">
        <f t="shared" si="4"/>
        <v>3.9126015608590832</v>
      </c>
      <c r="AG17" s="1">
        <f t="shared" si="5"/>
        <v>2.6154358441747765</v>
      </c>
      <c r="AH17" s="2">
        <f t="shared" si="0"/>
        <v>7365.4968909108002</v>
      </c>
    </row>
    <row r="18" spans="1:34" x14ac:dyDescent="0.25">
      <c r="A18">
        <v>17</v>
      </c>
      <c r="B18" t="s">
        <v>19</v>
      </c>
      <c r="C18" t="s">
        <v>1</v>
      </c>
      <c r="D18" t="s">
        <v>7</v>
      </c>
      <c r="E18">
        <v>12</v>
      </c>
      <c r="F18" s="1">
        <v>20.973526426171599</v>
      </c>
      <c r="G18" s="1">
        <v>1236.8396347483899</v>
      </c>
      <c r="H18" s="1">
        <v>69.195248676783805</v>
      </c>
      <c r="I18" s="1">
        <v>2188.4056429478201</v>
      </c>
      <c r="J18" s="1">
        <v>2.8672575375344799E-2</v>
      </c>
      <c r="K18" s="1">
        <v>53.131207092300301</v>
      </c>
      <c r="L18" s="1">
        <v>33.118000000000002</v>
      </c>
      <c r="M18" s="1">
        <v>36.284599999999998</v>
      </c>
      <c r="N18" s="1">
        <v>0.62065999999999999</v>
      </c>
      <c r="O18" s="1">
        <v>0.109263</v>
      </c>
      <c r="P18" s="1">
        <v>2.8131300000000001</v>
      </c>
      <c r="Q18" s="2">
        <v>3641.51958546684</v>
      </c>
      <c r="R18" s="1">
        <v>3.3278685871125999</v>
      </c>
      <c r="S18" s="1">
        <v>34.302574288561701</v>
      </c>
      <c r="T18" s="1">
        <v>991.49025710513399</v>
      </c>
      <c r="U18" s="2">
        <v>1029.1206999808101</v>
      </c>
      <c r="V18" s="1">
        <v>1280.3146583917</v>
      </c>
      <c r="W18" s="1">
        <v>29.071216665240701</v>
      </c>
      <c r="X18" s="1">
        <v>43.645209251992597</v>
      </c>
      <c r="Y18" s="1">
        <v>14.4297047880889</v>
      </c>
      <c r="Z18" s="1">
        <v>1367.4607890970201</v>
      </c>
      <c r="AA18" s="1">
        <v>18.189511849404202</v>
      </c>
      <c r="AB18" s="1">
        <f t="shared" si="1"/>
        <v>18.189511849404202</v>
      </c>
      <c r="AC18" s="1">
        <f t="shared" si="2"/>
        <v>75.178531475643268</v>
      </c>
      <c r="AD18" s="2">
        <v>1385.65030094643</v>
      </c>
      <c r="AE18" s="1">
        <f t="shared" si="3"/>
        <v>2.628022079582129</v>
      </c>
      <c r="AF18" s="1">
        <f t="shared" si="4"/>
        <v>3.5384766680280975</v>
      </c>
      <c r="AG18" s="1">
        <f t="shared" si="5"/>
        <v>2.2071882474542255</v>
      </c>
      <c r="AH18" s="2">
        <f t="shared" si="0"/>
        <v>6056.2905863940796</v>
      </c>
    </row>
    <row r="19" spans="1:34" x14ac:dyDescent="0.25">
      <c r="A19">
        <v>18</v>
      </c>
      <c r="B19" t="s">
        <v>20</v>
      </c>
      <c r="C19" t="s">
        <v>1</v>
      </c>
      <c r="D19" t="s">
        <v>2</v>
      </c>
      <c r="E19">
        <v>3</v>
      </c>
      <c r="F19" s="1">
        <v>15.5102942880784</v>
      </c>
      <c r="G19" s="1">
        <v>774.71585932172798</v>
      </c>
      <c r="H19" s="1">
        <v>20.8834302255068</v>
      </c>
      <c r="I19" s="1">
        <v>1406.8905293627799</v>
      </c>
      <c r="J19" s="1">
        <v>1.1858847373939101E-2</v>
      </c>
      <c r="K19" s="1">
        <v>21.9712099528072</v>
      </c>
      <c r="L19" s="1">
        <v>17.522600000000001</v>
      </c>
      <c r="M19" s="1">
        <v>20.261199999999999</v>
      </c>
      <c r="N19" s="1">
        <v>0.49581700000000001</v>
      </c>
      <c r="O19" s="1">
        <v>5.0306200000000002E-2</v>
      </c>
      <c r="P19" s="1">
        <v>1.3515999999999999</v>
      </c>
      <c r="Q19" s="2">
        <v>2279.66470519827</v>
      </c>
      <c r="R19" s="1">
        <v>1.2268516646856999</v>
      </c>
      <c r="S19" s="1">
        <v>17.295589856373201</v>
      </c>
      <c r="T19" s="1">
        <v>597.68590764653095</v>
      </c>
      <c r="U19" s="2">
        <v>616.20834916758997</v>
      </c>
      <c r="V19" s="1">
        <v>590.57598960733696</v>
      </c>
      <c r="W19" s="1">
        <v>36.385099897313196</v>
      </c>
      <c r="X19" s="1">
        <v>7.4322630723578396</v>
      </c>
      <c r="Y19" s="1">
        <v>2.6854898916802101</v>
      </c>
      <c r="Z19" s="1">
        <v>637.07884246868798</v>
      </c>
      <c r="AA19" s="1">
        <v>8.2807096981114796</v>
      </c>
      <c r="AB19" s="1">
        <f t="shared" si="1"/>
        <v>8.2807096981114796</v>
      </c>
      <c r="AC19" s="1">
        <f t="shared" si="2"/>
        <v>76.935294883478633</v>
      </c>
      <c r="AD19" s="2">
        <v>645.35955216679997</v>
      </c>
      <c r="AE19" s="1">
        <f t="shared" si="3"/>
        <v>3.5323947674506049</v>
      </c>
      <c r="AF19" s="1">
        <f t="shared" si="4"/>
        <v>3.6995031116955386</v>
      </c>
      <c r="AG19" s="1">
        <f t="shared" si="5"/>
        <v>2.353896103896111</v>
      </c>
      <c r="AH19" s="2">
        <f t="shared" si="0"/>
        <v>3541.2326065326597</v>
      </c>
    </row>
    <row r="20" spans="1:34" x14ac:dyDescent="0.25">
      <c r="A20">
        <v>19</v>
      </c>
      <c r="B20" t="s">
        <v>21</v>
      </c>
      <c r="C20" t="s">
        <v>1</v>
      </c>
      <c r="D20" t="s">
        <v>2</v>
      </c>
      <c r="E20">
        <v>12</v>
      </c>
      <c r="F20" s="1">
        <v>18.732801560486301</v>
      </c>
      <c r="G20" s="1">
        <v>1249.09726334367</v>
      </c>
      <c r="H20" s="1">
        <v>39.632171096171902</v>
      </c>
      <c r="I20" s="1">
        <v>2462.34398040104</v>
      </c>
      <c r="J20" s="1">
        <v>2.9026902132896801E-2</v>
      </c>
      <c r="K20" s="1">
        <v>41.602517212953003</v>
      </c>
      <c r="L20" s="1">
        <v>30.4085</v>
      </c>
      <c r="M20" s="1">
        <v>36.717500000000001</v>
      </c>
      <c r="N20" s="1">
        <v>0.61258699999999999</v>
      </c>
      <c r="O20" s="1">
        <v>0.128163</v>
      </c>
      <c r="P20" s="1">
        <v>3.4576199999999999</v>
      </c>
      <c r="Q20" s="2">
        <v>3882.7621305164498</v>
      </c>
      <c r="R20" s="1">
        <v>3.9279203966235898</v>
      </c>
      <c r="S20" s="1">
        <v>28.5009346662487</v>
      </c>
      <c r="T20" s="1">
        <v>836.41947356810294</v>
      </c>
      <c r="U20" s="2">
        <v>868.84832863097495</v>
      </c>
      <c r="V20" s="1">
        <v>1324.50567185668</v>
      </c>
      <c r="W20" s="1">
        <v>28.612397970439002</v>
      </c>
      <c r="X20" s="1">
        <v>40.425186062442698</v>
      </c>
      <c r="Y20" s="1">
        <v>9.3164745085745508</v>
      </c>
      <c r="Z20" s="1">
        <v>1402.8597303981301</v>
      </c>
      <c r="AA20" s="1">
        <v>15.4550837716396</v>
      </c>
      <c r="AB20" s="1">
        <f t="shared" si="1"/>
        <v>15.4550837716396</v>
      </c>
      <c r="AC20" s="1">
        <f t="shared" si="2"/>
        <v>90.770114942528281</v>
      </c>
      <c r="AD20" s="2">
        <v>1418.31481416977</v>
      </c>
      <c r="AE20" s="1">
        <f t="shared" si="3"/>
        <v>2.7375883631232307</v>
      </c>
      <c r="AF20" s="1">
        <f t="shared" si="4"/>
        <v>4.4688606774837583</v>
      </c>
      <c r="AG20" s="1">
        <f t="shared" si="5"/>
        <v>2.9439103921108685</v>
      </c>
      <c r="AH20" s="2">
        <f t="shared" si="0"/>
        <v>6169.9252733171943</v>
      </c>
    </row>
    <row r="21" spans="1:34" x14ac:dyDescent="0.25">
      <c r="A21">
        <v>20</v>
      </c>
      <c r="B21" t="s">
        <v>22</v>
      </c>
      <c r="C21" t="s">
        <v>1</v>
      </c>
      <c r="D21" t="s">
        <v>7</v>
      </c>
      <c r="E21">
        <v>3</v>
      </c>
      <c r="F21" s="1">
        <v>67.631679437896196</v>
      </c>
      <c r="G21" s="1">
        <v>1911.4442096688001</v>
      </c>
      <c r="H21" s="1">
        <v>49.198340164456098</v>
      </c>
      <c r="I21" s="1">
        <v>3210.9793538860999</v>
      </c>
      <c r="J21" s="1">
        <v>6.3134848909141797E-2</v>
      </c>
      <c r="K21" s="1">
        <v>46.854204322700497</v>
      </c>
      <c r="L21" s="1">
        <v>27.947700000000001</v>
      </c>
      <c r="M21" s="1">
        <v>33.220799999999997</v>
      </c>
      <c r="N21" s="1">
        <v>0.88839400000000002</v>
      </c>
      <c r="O21" s="1">
        <v>0.114149</v>
      </c>
      <c r="P21" s="1">
        <v>2.5914799999999998</v>
      </c>
      <c r="Q21" s="2">
        <v>5350.9334453288602</v>
      </c>
      <c r="R21" s="1">
        <v>5.9570784857819303</v>
      </c>
      <c r="S21" s="1">
        <v>67.627606221837496</v>
      </c>
      <c r="T21" s="1">
        <v>1284.0833990988001</v>
      </c>
      <c r="U21" s="2">
        <v>1357.6680838064201</v>
      </c>
      <c r="V21" s="1">
        <v>1394.16409969196</v>
      </c>
      <c r="W21" s="1">
        <v>243.460197041827</v>
      </c>
      <c r="X21" s="1">
        <v>28.2294238945037</v>
      </c>
      <c r="Y21" s="1">
        <v>12.5903108373005</v>
      </c>
      <c r="Z21" s="1">
        <v>1678.4440314655899</v>
      </c>
      <c r="AA21" s="1">
        <v>10.121941905756</v>
      </c>
      <c r="AB21" s="1">
        <f t="shared" si="1"/>
        <v>10.121941905756</v>
      </c>
      <c r="AC21" s="1">
        <f t="shared" si="2"/>
        <v>165.82233400402313</v>
      </c>
      <c r="AD21" s="2">
        <v>1688.5659733713501</v>
      </c>
      <c r="AE21" s="1">
        <f t="shared" si="3"/>
        <v>3.1689217535547725</v>
      </c>
      <c r="AF21" s="1">
        <f t="shared" si="4"/>
        <v>3.9412677584102438</v>
      </c>
      <c r="AG21" s="1">
        <f t="shared" si="5"/>
        <v>2.500600316256437</v>
      </c>
      <c r="AH21" s="2">
        <f t="shared" si="0"/>
        <v>8397.1675025066306</v>
      </c>
    </row>
    <row r="22" spans="1:34" x14ac:dyDescent="0.25">
      <c r="A22">
        <v>21</v>
      </c>
      <c r="B22" t="s">
        <v>23</v>
      </c>
      <c r="C22" t="s">
        <v>1</v>
      </c>
      <c r="D22" t="s">
        <v>7</v>
      </c>
      <c r="E22">
        <v>5</v>
      </c>
      <c r="F22" s="1">
        <v>19.019015854448899</v>
      </c>
      <c r="G22" s="1">
        <v>1166.53862974145</v>
      </c>
      <c r="H22" s="1">
        <v>40.762109500550601</v>
      </c>
      <c r="I22" s="1">
        <v>2558.0945154882502</v>
      </c>
      <c r="J22" s="1">
        <v>3.6883064877311099E-2</v>
      </c>
      <c r="K22" s="1">
        <v>47.059629377888101</v>
      </c>
      <c r="L22" s="1">
        <v>29.625</v>
      </c>
      <c r="M22" s="1">
        <v>34.722499999999997</v>
      </c>
      <c r="N22" s="1">
        <v>1.0003500000000001</v>
      </c>
      <c r="O22" s="1">
        <v>8.7575600000000003E-2</v>
      </c>
      <c r="P22" s="1">
        <v>2.4687700000000001</v>
      </c>
      <c r="Q22" s="2">
        <v>3899.4149786274702</v>
      </c>
      <c r="R22" s="1">
        <v>3.5102139744663798</v>
      </c>
      <c r="S22" s="1">
        <v>26.844548419560699</v>
      </c>
      <c r="T22" s="1">
        <v>774.75512279426096</v>
      </c>
      <c r="U22" s="2">
        <v>805.10988518828799</v>
      </c>
      <c r="V22" s="1">
        <v>1434.77651497189</v>
      </c>
      <c r="W22" s="1">
        <v>40.711527011576003</v>
      </c>
      <c r="X22" s="1">
        <v>36.661766488047299</v>
      </c>
      <c r="Y22" s="1">
        <v>11.2883254561645</v>
      </c>
      <c r="Z22" s="1">
        <v>1523.4381339276799</v>
      </c>
      <c r="AA22" s="1">
        <v>16.329713523966099</v>
      </c>
      <c r="AB22" s="1">
        <f t="shared" si="1"/>
        <v>16.329713523966099</v>
      </c>
      <c r="AC22" s="1">
        <f t="shared" si="2"/>
        <v>93.292398038203487</v>
      </c>
      <c r="AD22" s="2">
        <v>1539.7678474516399</v>
      </c>
      <c r="AE22" s="1">
        <f t="shared" si="3"/>
        <v>2.5324694141919601</v>
      </c>
      <c r="AF22" s="1">
        <f t="shared" si="4"/>
        <v>4.84333263119174</v>
      </c>
      <c r="AG22" s="1">
        <f t="shared" si="5"/>
        <v>3.3018103917301382</v>
      </c>
      <c r="AH22" s="2">
        <f t="shared" si="0"/>
        <v>6244.2927112673979</v>
      </c>
    </row>
    <row r="23" spans="1:34" x14ac:dyDescent="0.25">
      <c r="A23">
        <v>22</v>
      </c>
      <c r="B23" t="s">
        <v>24</v>
      </c>
      <c r="C23" t="s">
        <v>1</v>
      </c>
      <c r="D23" t="s">
        <v>7</v>
      </c>
      <c r="E23">
        <v>9</v>
      </c>
      <c r="F23" s="1">
        <v>18.824423694475101</v>
      </c>
      <c r="G23" s="1">
        <v>831.8692043328</v>
      </c>
      <c r="H23" s="1">
        <v>40.586338732691502</v>
      </c>
      <c r="I23" s="1">
        <v>1530.8710370439601</v>
      </c>
      <c r="J23" s="1">
        <v>3.8651201891332199E-2</v>
      </c>
      <c r="K23" s="1">
        <v>26.959213319204199</v>
      </c>
      <c r="L23" s="1">
        <v>24.029399999999999</v>
      </c>
      <c r="M23" s="1">
        <v>31.783000000000001</v>
      </c>
      <c r="N23" s="1">
        <v>1.2342900000000001</v>
      </c>
      <c r="O23" s="1">
        <v>4.7814399999999996E-3</v>
      </c>
      <c r="P23" s="1">
        <v>1.8082400000000001</v>
      </c>
      <c r="Q23" s="2">
        <v>2508.0085797650199</v>
      </c>
      <c r="R23" s="1">
        <v>2.6553375699345199</v>
      </c>
      <c r="S23" s="1">
        <v>23.954726558851299</v>
      </c>
      <c r="T23" s="1">
        <v>102.600903793938</v>
      </c>
      <c r="U23" s="2">
        <v>129.210967922723</v>
      </c>
      <c r="V23" s="1">
        <v>446.83881482531302</v>
      </c>
      <c r="W23" s="1">
        <v>40.375045495685598</v>
      </c>
      <c r="X23" s="1">
        <v>25.388686149019701</v>
      </c>
      <c r="Y23" s="1">
        <v>7.0577094653572496</v>
      </c>
      <c r="Z23" s="1">
        <v>519.66025593537495</v>
      </c>
      <c r="AA23" s="1">
        <v>4.4603486982597298</v>
      </c>
      <c r="AB23" s="1">
        <f t="shared" si="1"/>
        <v>4.4603486982597298</v>
      </c>
      <c r="AC23" s="1">
        <f t="shared" si="2"/>
        <v>116.50664355863657</v>
      </c>
      <c r="AD23" s="2">
        <v>524.12060463363503</v>
      </c>
      <c r="AE23" s="1">
        <f t="shared" si="3"/>
        <v>4.7851745525595968</v>
      </c>
      <c r="AF23" s="1">
        <f t="shared" si="4"/>
        <v>19.410183362026828</v>
      </c>
      <c r="AG23" s="1">
        <f t="shared" si="5"/>
        <v>14.920638907026948</v>
      </c>
      <c r="AH23" s="2">
        <f t="shared" si="0"/>
        <v>3161.3401523213779</v>
      </c>
    </row>
    <row r="24" spans="1:34" x14ac:dyDescent="0.25">
      <c r="A24">
        <v>23</v>
      </c>
      <c r="B24" t="s">
        <v>24</v>
      </c>
      <c r="C24" t="s">
        <v>1</v>
      </c>
      <c r="D24" t="s">
        <v>7</v>
      </c>
      <c r="E24">
        <v>9</v>
      </c>
      <c r="F24" s="1">
        <v>23.643911998222201</v>
      </c>
      <c r="G24" s="1">
        <v>1403.15561930544</v>
      </c>
      <c r="H24" s="1">
        <v>55.438493706943603</v>
      </c>
      <c r="I24" s="1">
        <v>2466.9316551849502</v>
      </c>
      <c r="J24" s="1">
        <v>3.3334006747611097E-2</v>
      </c>
      <c r="K24" s="1">
        <v>50.1666700337381</v>
      </c>
      <c r="L24" s="1">
        <v>24.029399999999999</v>
      </c>
      <c r="M24" s="1">
        <v>31.783000000000001</v>
      </c>
      <c r="N24" s="1">
        <v>1.2342900000000001</v>
      </c>
      <c r="O24" s="1">
        <v>4.7814399999999996E-3</v>
      </c>
      <c r="P24" s="1">
        <v>1.8082400000000001</v>
      </c>
      <c r="Q24" s="2">
        <v>4058.22939567604</v>
      </c>
      <c r="R24" s="1">
        <v>4.0414957877936901</v>
      </c>
      <c r="S24" s="1">
        <v>35.795672639851297</v>
      </c>
      <c r="T24" s="1">
        <v>998.28986444170596</v>
      </c>
      <c r="U24" s="2">
        <v>1038.1270328693499</v>
      </c>
      <c r="V24" s="1">
        <v>1324.1318006424401</v>
      </c>
      <c r="W24" s="1">
        <v>31.841047293884699</v>
      </c>
      <c r="X24" s="1">
        <v>38.814925554051598</v>
      </c>
      <c r="Y24" s="1">
        <v>13.944726156084</v>
      </c>
      <c r="Z24" s="1">
        <v>1408.7324996464599</v>
      </c>
      <c r="AA24" s="1">
        <v>19.155942544293801</v>
      </c>
      <c r="AB24" s="1">
        <f t="shared" si="1"/>
        <v>19.155942544293801</v>
      </c>
      <c r="AC24" s="1">
        <f t="shared" si="2"/>
        <v>73.54023412782135</v>
      </c>
      <c r="AD24" s="2">
        <v>1427.8884421907501</v>
      </c>
      <c r="AE24" s="1">
        <f t="shared" si="3"/>
        <v>2.8421193671472449</v>
      </c>
      <c r="AF24" s="1">
        <f t="shared" si="4"/>
        <v>3.9091838158372814</v>
      </c>
      <c r="AG24" s="1">
        <f t="shared" si="5"/>
        <v>2.4711576697862028</v>
      </c>
      <c r="AH24" s="2">
        <f t="shared" si="0"/>
        <v>6524.24487073614</v>
      </c>
    </row>
    <row r="25" spans="1:34" x14ac:dyDescent="0.25">
      <c r="A25">
        <v>24</v>
      </c>
      <c r="B25" t="s">
        <v>25</v>
      </c>
      <c r="C25" t="s">
        <v>1</v>
      </c>
      <c r="D25" t="s">
        <v>7</v>
      </c>
      <c r="E25">
        <v>13</v>
      </c>
      <c r="F25" s="1">
        <v>52.8276575229524</v>
      </c>
      <c r="G25" s="1">
        <v>1510.9365902283801</v>
      </c>
      <c r="H25" s="1">
        <v>34.689286063638001</v>
      </c>
      <c r="I25" s="1">
        <v>2380.2778981102401</v>
      </c>
      <c r="J25" s="1">
        <v>4.3785488371226401E-2</v>
      </c>
      <c r="K25" s="1">
        <v>35.455066307066701</v>
      </c>
      <c r="L25" s="1">
        <v>27.1251</v>
      </c>
      <c r="M25" s="1">
        <v>36.865900000000003</v>
      </c>
      <c r="N25" s="1">
        <v>0.95139300000000004</v>
      </c>
      <c r="O25" s="1">
        <v>0.15032300000000001</v>
      </c>
      <c r="P25" s="1">
        <v>2.9698899999999999</v>
      </c>
      <c r="Q25" s="2">
        <v>4082.2928897206498</v>
      </c>
      <c r="R25" s="1">
        <v>4.2872514358379599</v>
      </c>
      <c r="S25" s="1">
        <v>62.5946162481426</v>
      </c>
      <c r="T25" s="1">
        <v>1249.60802671846</v>
      </c>
      <c r="U25" s="2">
        <v>1316.4898944024401</v>
      </c>
      <c r="V25" s="1">
        <v>1028.4000130424899</v>
      </c>
      <c r="W25" s="1">
        <v>133.27464214679301</v>
      </c>
      <c r="X25" s="1">
        <v>38.693329234266301</v>
      </c>
      <c r="Y25" s="1">
        <v>8.8465318632588499</v>
      </c>
      <c r="Z25" s="1">
        <v>1209.2145162868001</v>
      </c>
      <c r="AA25" s="1">
        <v>14.708197668189801</v>
      </c>
      <c r="AB25" s="1">
        <f t="shared" si="1"/>
        <v>14.708197668189801</v>
      </c>
      <c r="AC25" s="1">
        <f t="shared" si="2"/>
        <v>82.213643273372128</v>
      </c>
      <c r="AD25" s="2">
        <v>1223.9227139549901</v>
      </c>
      <c r="AE25" s="1">
        <f t="shared" si="3"/>
        <v>3.3354172148085297</v>
      </c>
      <c r="AF25" s="1">
        <f t="shared" si="4"/>
        <v>3.1008919301834963</v>
      </c>
      <c r="AG25" s="1">
        <f t="shared" si="5"/>
        <v>1.9048196292088344</v>
      </c>
      <c r="AH25" s="2">
        <f t="shared" si="0"/>
        <v>6622.7054980780795</v>
      </c>
    </row>
    <row r="26" spans="1:34" x14ac:dyDescent="0.25">
      <c r="A26">
        <v>25</v>
      </c>
      <c r="B26" t="s">
        <v>26</v>
      </c>
      <c r="C26" t="s">
        <v>1</v>
      </c>
      <c r="D26" t="s">
        <v>2</v>
      </c>
      <c r="E26">
        <v>10</v>
      </c>
      <c r="F26" s="1">
        <v>35.160945784018502</v>
      </c>
      <c r="G26" s="1">
        <v>1561.94586358124</v>
      </c>
      <c r="H26" s="1">
        <v>42.166324707606897</v>
      </c>
      <c r="I26" s="1">
        <v>2577.38923299105</v>
      </c>
      <c r="J26" s="1">
        <v>4.91842407906126E-2</v>
      </c>
      <c r="K26" s="1">
        <v>46.999881861382399</v>
      </c>
      <c r="L26" s="1">
        <v>30.4498</v>
      </c>
      <c r="M26" s="1">
        <v>36.338299999999997</v>
      </c>
      <c r="N26" s="1">
        <v>1.04135</v>
      </c>
      <c r="O26" s="1">
        <v>0.12548799999999999</v>
      </c>
      <c r="P26" s="1">
        <v>2.3403299999999998</v>
      </c>
      <c r="Q26" s="2">
        <v>4334.0067011660904</v>
      </c>
      <c r="R26" s="1">
        <v>6.2087871021561503</v>
      </c>
      <c r="S26" s="1">
        <v>79.132621447704395</v>
      </c>
      <c r="T26" s="1">
        <v>1242.1383571981401</v>
      </c>
      <c r="U26" s="2">
        <v>1327.4797657480001</v>
      </c>
      <c r="V26" s="1">
        <v>1548.6333290739101</v>
      </c>
      <c r="W26" s="1">
        <v>125.63487451991099</v>
      </c>
      <c r="X26" s="1">
        <v>37.968305096596403</v>
      </c>
      <c r="Y26" s="1">
        <v>13.8024481214754</v>
      </c>
      <c r="Z26" s="1">
        <v>1726.0389568119001</v>
      </c>
      <c r="AA26" s="1">
        <v>19.916724329563301</v>
      </c>
      <c r="AB26" s="1">
        <f t="shared" si="1"/>
        <v>19.916724329563301</v>
      </c>
      <c r="AC26" s="1">
        <f t="shared" si="2"/>
        <v>86.662792949835719</v>
      </c>
      <c r="AD26" s="2">
        <v>1745.95568114146</v>
      </c>
      <c r="AE26" s="1">
        <f t="shared" si="3"/>
        <v>2.4823119784647858</v>
      </c>
      <c r="AF26" s="1">
        <f t="shared" si="4"/>
        <v>3.2648382393414419</v>
      </c>
      <c r="AG26" s="1">
        <f t="shared" si="5"/>
        <v>2.074961471123717</v>
      </c>
      <c r="AH26" s="2">
        <f t="shared" si="0"/>
        <v>7407.4421480555502</v>
      </c>
    </row>
    <row r="27" spans="1:34" x14ac:dyDescent="0.25">
      <c r="A27">
        <v>26</v>
      </c>
      <c r="B27" t="s">
        <v>27</v>
      </c>
      <c r="C27" t="s">
        <v>1</v>
      </c>
      <c r="D27" t="s">
        <v>2</v>
      </c>
      <c r="E27">
        <v>3</v>
      </c>
      <c r="F27" s="1">
        <v>23.8807091973509</v>
      </c>
      <c r="G27" s="1">
        <v>1233.8280121261701</v>
      </c>
      <c r="H27" s="1">
        <v>56.749150249288</v>
      </c>
      <c r="I27" s="1">
        <v>2155.7010547765599</v>
      </c>
      <c r="J27" s="1">
        <v>4.9273014255768702E-2</v>
      </c>
      <c r="K27" s="1">
        <v>45.578373322420902</v>
      </c>
      <c r="L27" s="1">
        <v>31.1021</v>
      </c>
      <c r="M27" s="1">
        <v>35.308599999999998</v>
      </c>
      <c r="N27" s="1">
        <v>0.64627199999999996</v>
      </c>
      <c r="O27" s="1">
        <v>0.105961</v>
      </c>
      <c r="P27" s="1">
        <v>1.4928900000000001</v>
      </c>
      <c r="Q27" s="2">
        <v>3584.4423956860501</v>
      </c>
      <c r="R27" s="1">
        <v>5.0926583208758904</v>
      </c>
      <c r="S27" s="1">
        <v>53.1054526018657</v>
      </c>
      <c r="T27" s="1">
        <v>1077.0003591084101</v>
      </c>
      <c r="U27" s="2">
        <v>1135.19847003115</v>
      </c>
      <c r="V27" s="1">
        <v>1161.69900034241</v>
      </c>
      <c r="W27" s="1">
        <v>36.280806073107797</v>
      </c>
      <c r="X27" s="1">
        <v>33.387060405374903</v>
      </c>
      <c r="Y27" s="1">
        <v>12.996383861835101</v>
      </c>
      <c r="Z27" s="1">
        <v>1244.36325068272</v>
      </c>
      <c r="AA27" s="1">
        <v>8.8950317769185201</v>
      </c>
      <c r="AB27" s="1">
        <f t="shared" si="1"/>
        <v>8.8950317769185201</v>
      </c>
      <c r="AC27" s="1">
        <f t="shared" si="2"/>
        <v>139.89418833912262</v>
      </c>
      <c r="AD27" s="2">
        <v>1253.25828245964</v>
      </c>
      <c r="AE27" s="1">
        <f t="shared" si="3"/>
        <v>2.8600987089837835</v>
      </c>
      <c r="AF27" s="1">
        <f t="shared" si="4"/>
        <v>3.1575468874510486</v>
      </c>
      <c r="AG27" s="1">
        <f t="shared" si="5"/>
        <v>2.0015787706525439</v>
      </c>
      <c r="AH27" s="2">
        <f t="shared" si="0"/>
        <v>5972.8991481768398</v>
      </c>
    </row>
    <row r="28" spans="1:34" x14ac:dyDescent="0.25">
      <c r="A28">
        <v>27</v>
      </c>
      <c r="B28" t="s">
        <v>28</v>
      </c>
      <c r="C28" t="s">
        <v>1</v>
      </c>
      <c r="D28" t="s">
        <v>2</v>
      </c>
      <c r="E28">
        <v>6</v>
      </c>
      <c r="F28" s="1">
        <v>30.239696775571201</v>
      </c>
      <c r="G28" s="1">
        <v>1231.9809239091801</v>
      </c>
      <c r="H28" s="1">
        <v>46.255961278382799</v>
      </c>
      <c r="I28" s="1">
        <v>2134.1919353690701</v>
      </c>
      <c r="J28" s="1">
        <v>8.18563598832657E-2</v>
      </c>
      <c r="K28" s="1">
        <v>27.062424371841399</v>
      </c>
      <c r="L28" s="1">
        <v>20.991</v>
      </c>
      <c r="M28" s="1">
        <v>24.703600000000002</v>
      </c>
      <c r="N28" s="1">
        <v>0.76886399999999999</v>
      </c>
      <c r="O28" s="1">
        <v>5.4841399999999998E-2</v>
      </c>
      <c r="P28" s="1">
        <v>1.56718</v>
      </c>
      <c r="Q28" s="2">
        <v>3517.8982834639201</v>
      </c>
      <c r="R28" s="1">
        <v>3.7289130898996401</v>
      </c>
      <c r="S28" s="1">
        <v>46.232827959285402</v>
      </c>
      <c r="T28" s="1">
        <v>1135.8477471706201</v>
      </c>
      <c r="U28" s="2">
        <v>1185.8094882198</v>
      </c>
      <c r="V28" s="1">
        <v>1006.29315253755</v>
      </c>
      <c r="W28" s="1">
        <v>115.351626450281</v>
      </c>
      <c r="X28" s="1">
        <v>30.562673499893201</v>
      </c>
      <c r="Y28" s="1">
        <v>8.4997152822264894</v>
      </c>
      <c r="Z28" s="1">
        <v>1160.70716776995</v>
      </c>
      <c r="AA28" s="1">
        <v>13.4128763613069</v>
      </c>
      <c r="AB28" s="1">
        <f t="shared" si="1"/>
        <v>13.4128763613069</v>
      </c>
      <c r="AC28" s="1">
        <f t="shared" si="2"/>
        <v>86.536782752902013</v>
      </c>
      <c r="AD28" s="2">
        <v>1174.1200441312501</v>
      </c>
      <c r="AE28" s="1">
        <f t="shared" si="3"/>
        <v>2.996199835824171</v>
      </c>
      <c r="AF28" s="1">
        <f t="shared" si="4"/>
        <v>2.9666639695598787</v>
      </c>
      <c r="AG28" s="1">
        <f t="shared" si="5"/>
        <v>1.8789419098513076</v>
      </c>
      <c r="AH28" s="2">
        <f t="shared" si="0"/>
        <v>5877.8278158149697</v>
      </c>
    </row>
    <row r="29" spans="1:34" x14ac:dyDescent="0.25">
      <c r="A29">
        <v>28</v>
      </c>
      <c r="B29" t="s">
        <v>29</v>
      </c>
      <c r="C29" t="s">
        <v>1</v>
      </c>
      <c r="D29" t="s">
        <v>2</v>
      </c>
      <c r="E29">
        <v>10</v>
      </c>
      <c r="F29" s="1">
        <v>18.928110212413898</v>
      </c>
      <c r="G29" s="1">
        <v>1068.19604047184</v>
      </c>
      <c r="H29" s="1">
        <v>34.440910593038602</v>
      </c>
      <c r="I29" s="1">
        <v>2106.4305418511399</v>
      </c>
      <c r="J29" s="1">
        <v>2.90624772949396E-2</v>
      </c>
      <c r="K29" s="1">
        <v>31.837475126972599</v>
      </c>
      <c r="L29" s="1">
        <v>25.1355</v>
      </c>
      <c r="M29" s="1">
        <v>32.701900000000002</v>
      </c>
      <c r="N29" s="1">
        <v>0.60716000000000003</v>
      </c>
      <c r="O29" s="1">
        <v>5.5963899999999997E-2</v>
      </c>
      <c r="P29" s="1">
        <v>1.65981</v>
      </c>
      <c r="Q29" s="2">
        <v>3320.0224746326999</v>
      </c>
      <c r="R29" s="1">
        <v>3.0393726254901399</v>
      </c>
      <c r="S29" s="1">
        <v>39.402156717065097</v>
      </c>
      <c r="T29" s="1">
        <v>863.162138154579</v>
      </c>
      <c r="U29" s="2">
        <v>905.60366749713501</v>
      </c>
      <c r="V29" s="1">
        <v>749.714414285614</v>
      </c>
      <c r="W29" s="1">
        <v>80.880874311816896</v>
      </c>
      <c r="X29" s="1">
        <v>33.0346616916705</v>
      </c>
      <c r="Y29" s="1">
        <v>6.6384323137247598</v>
      </c>
      <c r="Z29" s="1">
        <v>870.26838260282602</v>
      </c>
      <c r="AA29" s="1">
        <v>10.4418668422915</v>
      </c>
      <c r="AB29" s="1">
        <f t="shared" si="1"/>
        <v>10.4418668422915</v>
      </c>
      <c r="AC29" s="1">
        <f t="shared" si="2"/>
        <v>83.344137188005263</v>
      </c>
      <c r="AD29" s="2">
        <v>880.71024944511703</v>
      </c>
      <c r="AE29" s="1">
        <f t="shared" si="3"/>
        <v>3.7697102727309555</v>
      </c>
      <c r="AF29" s="1">
        <f t="shared" si="4"/>
        <v>3.6660877089957271</v>
      </c>
      <c r="AG29" s="1">
        <f t="shared" si="5"/>
        <v>2.4403648500554489</v>
      </c>
      <c r="AH29" s="2">
        <f t="shared" si="0"/>
        <v>5106.3363915749524</v>
      </c>
    </row>
    <row r="30" spans="1:34" x14ac:dyDescent="0.25">
      <c r="A30">
        <v>29</v>
      </c>
      <c r="B30" t="s">
        <v>30</v>
      </c>
      <c r="C30" t="s">
        <v>1</v>
      </c>
      <c r="D30" t="s">
        <v>7</v>
      </c>
      <c r="E30">
        <v>8</v>
      </c>
      <c r="F30" s="1">
        <v>61.450181195404099</v>
      </c>
      <c r="G30" s="1">
        <v>1519.51569403799</v>
      </c>
      <c r="H30" s="1">
        <v>48.465025535089197</v>
      </c>
      <c r="I30" s="1">
        <v>2752.9368663126602</v>
      </c>
      <c r="J30" s="1">
        <v>2.7366906347798099E-2</v>
      </c>
      <c r="K30" s="1">
        <v>44.335271086863401</v>
      </c>
      <c r="L30" s="1">
        <v>30.706099999999999</v>
      </c>
      <c r="M30" s="1">
        <v>33.910699999999999</v>
      </c>
      <c r="N30" s="1">
        <v>1.09043</v>
      </c>
      <c r="O30" s="1">
        <v>0.15118300000000001</v>
      </c>
      <c r="P30" s="1">
        <v>2.0731000000000002</v>
      </c>
      <c r="Q30" s="2">
        <v>4494.6619180743501</v>
      </c>
      <c r="R30" s="1">
        <v>4.2498157147838702</v>
      </c>
      <c r="S30" s="1">
        <v>51.847928281049299</v>
      </c>
      <c r="T30" s="1">
        <v>1038.9360453054701</v>
      </c>
      <c r="U30" s="2">
        <v>1095.03378930131</v>
      </c>
      <c r="V30" s="1">
        <v>1348.2271100105499</v>
      </c>
      <c r="W30" s="1">
        <v>48.660125093246101</v>
      </c>
      <c r="X30" s="1">
        <v>47.075492935365503</v>
      </c>
      <c r="Y30" s="1">
        <v>12.6611668012942</v>
      </c>
      <c r="Z30" s="1">
        <v>1456.62389484046</v>
      </c>
      <c r="AA30" s="1">
        <v>17.358563855379099</v>
      </c>
      <c r="AB30" s="1">
        <f t="shared" si="1"/>
        <v>17.358563855379099</v>
      </c>
      <c r="AC30" s="1">
        <f t="shared" si="2"/>
        <v>83.913848344607104</v>
      </c>
      <c r="AD30" s="2">
        <v>1473.98245869583</v>
      </c>
      <c r="AE30" s="1">
        <f t="shared" si="3"/>
        <v>3.0493320266858519</v>
      </c>
      <c r="AF30" s="1">
        <f t="shared" si="4"/>
        <v>4.1045874218568033</v>
      </c>
      <c r="AG30" s="1">
        <f t="shared" si="5"/>
        <v>2.6497654776269082</v>
      </c>
      <c r="AH30" s="2">
        <f t="shared" si="0"/>
        <v>7063.6781660714896</v>
      </c>
    </row>
    <row r="31" spans="1:34" x14ac:dyDescent="0.25">
      <c r="A31">
        <v>30</v>
      </c>
      <c r="B31" t="s">
        <v>31</v>
      </c>
      <c r="C31" t="s">
        <v>1</v>
      </c>
      <c r="D31" t="s">
        <v>2</v>
      </c>
      <c r="E31">
        <v>4</v>
      </c>
      <c r="F31" s="1">
        <v>68.137495972460101</v>
      </c>
      <c r="G31" s="1">
        <v>1601.9086299581099</v>
      </c>
      <c r="H31" s="1">
        <v>55.664840848581498</v>
      </c>
      <c r="I31" s="1">
        <v>2653.5069273686199</v>
      </c>
      <c r="J31" s="1">
        <v>0.126337567196323</v>
      </c>
      <c r="K31" s="1">
        <v>41.622717020807499</v>
      </c>
      <c r="L31" s="1">
        <v>30.2468</v>
      </c>
      <c r="M31" s="1">
        <v>35.275500000000001</v>
      </c>
      <c r="N31" s="1">
        <v>0.81522799999999995</v>
      </c>
      <c r="O31" s="1">
        <v>0.14794499999999999</v>
      </c>
      <c r="P31" s="1">
        <v>2.9053599999999999</v>
      </c>
      <c r="Q31" s="2">
        <v>4490.35778173578</v>
      </c>
      <c r="R31" s="1">
        <v>8.6536994013803898</v>
      </c>
      <c r="S31" s="1">
        <v>75.788973867625401</v>
      </c>
      <c r="T31" s="1">
        <v>1363.2900337465401</v>
      </c>
      <c r="U31" s="2">
        <v>1447.73270701555</v>
      </c>
      <c r="V31" s="1">
        <v>1533.9178212280999</v>
      </c>
      <c r="W31" s="1">
        <v>224.855432515389</v>
      </c>
      <c r="X31" s="1">
        <v>29.596058946226002</v>
      </c>
      <c r="Y31" s="1">
        <v>14.1794841357323</v>
      </c>
      <c r="Z31" s="1">
        <v>1802.5487968254499</v>
      </c>
      <c r="AA31" s="1">
        <v>18.235004833047899</v>
      </c>
      <c r="AB31" s="1">
        <f t="shared" si="1"/>
        <v>18.235004833047899</v>
      </c>
      <c r="AC31" s="1">
        <f t="shared" si="2"/>
        <v>98.851018320468526</v>
      </c>
      <c r="AD31" s="2">
        <v>1820.7838016584999</v>
      </c>
      <c r="AE31" s="1">
        <f t="shared" si="3"/>
        <v>2.4661674701003169</v>
      </c>
      <c r="AF31" s="1">
        <f t="shared" si="4"/>
        <v>3.1016483636627195</v>
      </c>
      <c r="AG31" s="1">
        <f t="shared" si="5"/>
        <v>1.9463994173538821</v>
      </c>
      <c r="AH31" s="2">
        <f t="shared" si="0"/>
        <v>7758.8742904098299</v>
      </c>
    </row>
    <row r="32" spans="1:34" x14ac:dyDescent="0.25">
      <c r="A32">
        <v>31</v>
      </c>
      <c r="B32" t="s">
        <v>32</v>
      </c>
      <c r="C32" t="s">
        <v>1</v>
      </c>
      <c r="D32" t="s">
        <v>2</v>
      </c>
      <c r="E32">
        <v>8</v>
      </c>
      <c r="F32" s="1">
        <v>30.0435259120088</v>
      </c>
      <c r="G32" s="1">
        <v>1255.60294347894</v>
      </c>
      <c r="H32" s="1">
        <v>42.133082824487197</v>
      </c>
      <c r="I32" s="1">
        <v>2170.7380616877999</v>
      </c>
      <c r="J32" s="1">
        <v>3.3818694222639702E-2</v>
      </c>
      <c r="K32" s="1">
        <v>33.222483168936897</v>
      </c>
      <c r="L32" s="1">
        <v>26.783799999999999</v>
      </c>
      <c r="M32" s="1">
        <v>40.167900000000003</v>
      </c>
      <c r="N32" s="1">
        <v>0.773872</v>
      </c>
      <c r="O32" s="1">
        <v>4.1331600000000003E-3</v>
      </c>
      <c r="P32" s="1">
        <v>1.8117300000000001</v>
      </c>
      <c r="Q32" s="2">
        <v>3601.3153509263998</v>
      </c>
      <c r="R32" s="1">
        <v>3.93298888366995</v>
      </c>
      <c r="S32" s="1">
        <v>46.5670894003445</v>
      </c>
      <c r="T32" s="1">
        <v>143.8396743385</v>
      </c>
      <c r="U32" s="2">
        <v>194.339752622514</v>
      </c>
      <c r="V32" s="1">
        <v>532.16220447784599</v>
      </c>
      <c r="W32" s="1">
        <v>54.414279004227303</v>
      </c>
      <c r="X32" s="1">
        <v>30.114920933145399</v>
      </c>
      <c r="Y32" s="1">
        <v>7.6492876154689204</v>
      </c>
      <c r="Z32" s="1">
        <v>624.34069203068702</v>
      </c>
      <c r="AA32" s="1">
        <v>10.773132926256499</v>
      </c>
      <c r="AB32" s="1">
        <f t="shared" si="1"/>
        <v>10.773132926256499</v>
      </c>
      <c r="AC32" s="1">
        <f t="shared" si="2"/>
        <v>57.953493779792801</v>
      </c>
      <c r="AD32" s="2">
        <v>635.11382495694397</v>
      </c>
      <c r="AE32" s="1">
        <f t="shared" si="3"/>
        <v>5.6703463370058786</v>
      </c>
      <c r="AF32" s="1">
        <f t="shared" si="4"/>
        <v>18.531027761065452</v>
      </c>
      <c r="AG32" s="1">
        <f t="shared" si="5"/>
        <v>15.091372193873092</v>
      </c>
      <c r="AH32" s="2">
        <f t="shared" si="0"/>
        <v>4430.7689285058577</v>
      </c>
    </row>
    <row r="33" spans="1:34" x14ac:dyDescent="0.25">
      <c r="A33">
        <v>32</v>
      </c>
      <c r="B33" t="s">
        <v>33</v>
      </c>
      <c r="C33" t="s">
        <v>1</v>
      </c>
      <c r="D33" t="s">
        <v>7</v>
      </c>
      <c r="E33">
        <v>8</v>
      </c>
      <c r="F33" s="1">
        <v>19.922560660815702</v>
      </c>
      <c r="G33" s="1">
        <v>1028.1956633970101</v>
      </c>
      <c r="H33" s="1">
        <v>43.8087248322148</v>
      </c>
      <c r="I33" s="1">
        <v>1716.67268972638</v>
      </c>
      <c r="J33" s="1">
        <v>2.3231801755291701E-2</v>
      </c>
      <c r="K33" s="1">
        <v>30.926690758905501</v>
      </c>
      <c r="L33" s="1">
        <v>28.527000000000001</v>
      </c>
      <c r="M33" s="1">
        <v>40.221800000000002</v>
      </c>
      <c r="N33" s="1">
        <v>0.65955399999999997</v>
      </c>
      <c r="O33" s="1">
        <v>4.0540799999999998E-3</v>
      </c>
      <c r="P33" s="1">
        <v>1.93527</v>
      </c>
      <c r="Q33" s="2">
        <v>2910.8972392570799</v>
      </c>
      <c r="R33" s="1">
        <v>1.7449664429530201</v>
      </c>
      <c r="S33" s="1">
        <v>28.557046979865799</v>
      </c>
      <c r="T33" s="1">
        <v>130.979607640681</v>
      </c>
      <c r="U33" s="2">
        <v>161.28162106350001</v>
      </c>
      <c r="V33" s="1">
        <v>555.43366029943195</v>
      </c>
      <c r="W33" s="1">
        <v>50.9047496128033</v>
      </c>
      <c r="X33" s="1">
        <v>25.480123902942701</v>
      </c>
      <c r="Y33" s="1">
        <v>3.6422302529685102</v>
      </c>
      <c r="Z33" s="1">
        <v>635.460764068147</v>
      </c>
      <c r="AA33" s="1">
        <v>7.0056788848735199</v>
      </c>
      <c r="AB33" s="1">
        <f t="shared" si="1"/>
        <v>7.0056788848735199</v>
      </c>
      <c r="AC33" s="1">
        <f t="shared" si="2"/>
        <v>90.706521739130437</v>
      </c>
      <c r="AD33" s="2">
        <v>642.46644295301996</v>
      </c>
      <c r="AE33" s="1">
        <f t="shared" si="3"/>
        <v>4.5308160000972029</v>
      </c>
      <c r="AF33" s="1">
        <f t="shared" si="4"/>
        <v>18.048536591227574</v>
      </c>
      <c r="AG33" s="1">
        <f t="shared" si="5"/>
        <v>13.10641191135465</v>
      </c>
      <c r="AH33" s="2">
        <f t="shared" si="0"/>
        <v>3714.6453032735999</v>
      </c>
    </row>
    <row r="34" spans="1:34" x14ac:dyDescent="0.25">
      <c r="A34">
        <v>33</v>
      </c>
      <c r="B34" t="s">
        <v>34</v>
      </c>
      <c r="C34" t="s">
        <v>1</v>
      </c>
      <c r="D34" t="s">
        <v>2</v>
      </c>
      <c r="E34">
        <v>11</v>
      </c>
      <c r="F34" s="1">
        <v>18.317231546662601</v>
      </c>
      <c r="G34" s="1">
        <v>987.72891509122098</v>
      </c>
      <c r="H34" s="1">
        <v>39.252524497615603</v>
      </c>
      <c r="I34" s="1">
        <v>2213.4300686134402</v>
      </c>
      <c r="J34" s="1">
        <v>1.49472104768448E-2</v>
      </c>
      <c r="K34" s="1">
        <v>34.7660617837196</v>
      </c>
      <c r="L34" s="1">
        <v>31.9634</v>
      </c>
      <c r="M34" s="1">
        <v>45.130400000000002</v>
      </c>
      <c r="N34" s="1">
        <v>0.59105399999999997</v>
      </c>
      <c r="O34" s="1">
        <v>4.8885100000000004E-3</v>
      </c>
      <c r="P34" s="1">
        <v>4.34138</v>
      </c>
      <c r="Q34" s="2">
        <v>3375.5408712531398</v>
      </c>
      <c r="R34" s="1">
        <v>3.4827000411048301</v>
      </c>
      <c r="S34" s="1">
        <v>39.306564412416499</v>
      </c>
      <c r="T34" s="1">
        <v>193.43300056626899</v>
      </c>
      <c r="U34" s="2">
        <v>236.222265019791</v>
      </c>
      <c r="V34" s="1">
        <v>948.63161162547999</v>
      </c>
      <c r="W34" s="1">
        <v>30.243955721763399</v>
      </c>
      <c r="X34" s="1">
        <v>37.798045939676499</v>
      </c>
      <c r="Y34" s="1">
        <v>11.3334348977122</v>
      </c>
      <c r="Z34" s="1">
        <v>1028.0070481846301</v>
      </c>
      <c r="AA34" s="1">
        <v>12.5292117358598</v>
      </c>
      <c r="AB34" s="1">
        <f t="shared" si="1"/>
        <v>12.5292117358598</v>
      </c>
      <c r="AC34" s="1">
        <f t="shared" si="2"/>
        <v>82.048820776360245</v>
      </c>
      <c r="AD34" s="2">
        <v>1040.53625992049</v>
      </c>
      <c r="AE34" s="1">
        <f t="shared" si="3"/>
        <v>3.2440396373222722</v>
      </c>
      <c r="AF34" s="1">
        <f t="shared" si="4"/>
        <v>14.289681249861578</v>
      </c>
      <c r="AG34" s="1">
        <f t="shared" si="5"/>
        <v>11.442877182971332</v>
      </c>
      <c r="AH34" s="2">
        <f t="shared" ref="AH34:AH65" si="6">AD34+U34+Q34</f>
        <v>4652.2993961934208</v>
      </c>
    </row>
    <row r="35" spans="1:34" x14ac:dyDescent="0.25">
      <c r="A35">
        <v>34</v>
      </c>
      <c r="B35" t="s">
        <v>35</v>
      </c>
      <c r="C35" t="s">
        <v>1</v>
      </c>
      <c r="D35" t="s">
        <v>2</v>
      </c>
      <c r="E35">
        <v>11</v>
      </c>
      <c r="F35" s="1">
        <v>22.467498010082199</v>
      </c>
      <c r="G35" s="1">
        <v>1128.8370036260701</v>
      </c>
      <c r="H35" s="1">
        <v>46.246278116800802</v>
      </c>
      <c r="I35" s="1">
        <v>1828.37652191858</v>
      </c>
      <c r="J35" s="1">
        <v>2.83010524453878E-2</v>
      </c>
      <c r="K35" s="1">
        <v>32.836296099761199</v>
      </c>
      <c r="L35" s="1">
        <v>33.151899999999998</v>
      </c>
      <c r="M35" s="1">
        <v>54.446300000000001</v>
      </c>
      <c r="N35" s="1">
        <v>1.0112000000000001</v>
      </c>
      <c r="O35" s="1">
        <v>4.4383799999999996E-3</v>
      </c>
      <c r="P35" s="1">
        <v>2.9366400000000001</v>
      </c>
      <c r="Q35" s="2">
        <v>3150.3423772037399</v>
      </c>
      <c r="R35" s="1">
        <v>27.259809557501299</v>
      </c>
      <c r="S35" s="1">
        <v>27.259809557501299</v>
      </c>
      <c r="T35" s="1">
        <v>158.992954217152</v>
      </c>
      <c r="U35" s="2">
        <v>213.51257333215401</v>
      </c>
      <c r="V35" s="1">
        <v>768.70611125851201</v>
      </c>
      <c r="W35" s="1">
        <v>49.523304147872999</v>
      </c>
      <c r="X35" s="1">
        <v>34.2112555643996</v>
      </c>
      <c r="Y35" s="1">
        <v>8.1212228413077394</v>
      </c>
      <c r="Z35" s="1">
        <v>860.56189381209299</v>
      </c>
      <c r="AA35" s="1">
        <v>10.4466259839038</v>
      </c>
      <c r="AB35" s="1">
        <f t="shared" si="1"/>
        <v>10.4466259839038</v>
      </c>
      <c r="AC35" s="1">
        <f t="shared" si="2"/>
        <v>82.377017722090358</v>
      </c>
      <c r="AD35" s="2">
        <v>871.00851979599702</v>
      </c>
      <c r="AE35" s="1">
        <f t="shared" si="3"/>
        <v>3.6168904271356568</v>
      </c>
      <c r="AF35" s="1">
        <f t="shared" si="4"/>
        <v>14.754833066916687</v>
      </c>
      <c r="AG35" s="1">
        <f t="shared" si="5"/>
        <v>11.499732997107468</v>
      </c>
      <c r="AH35" s="2">
        <f t="shared" si="6"/>
        <v>4234.8634703318912</v>
      </c>
    </row>
    <row r="36" spans="1:34" x14ac:dyDescent="0.25">
      <c r="A36">
        <v>35</v>
      </c>
      <c r="B36" t="s">
        <v>36</v>
      </c>
      <c r="C36" t="s">
        <v>1</v>
      </c>
      <c r="D36" t="s">
        <v>7</v>
      </c>
      <c r="E36">
        <v>11</v>
      </c>
      <c r="F36" s="1">
        <v>28.7336277345238</v>
      </c>
      <c r="G36" s="1">
        <v>1212.2500228044701</v>
      </c>
      <c r="H36" s="1">
        <v>58.5983570052638</v>
      </c>
      <c r="I36" s="1">
        <v>1813.9724307414899</v>
      </c>
      <c r="J36" s="1">
        <v>5.6877022219598998E-2</v>
      </c>
      <c r="K36" s="1">
        <v>33.463005789651604</v>
      </c>
      <c r="L36" s="1">
        <v>31.453900000000001</v>
      </c>
      <c r="M36" s="1">
        <v>44.45</v>
      </c>
      <c r="N36" s="1">
        <v>0.66639400000000004</v>
      </c>
      <c r="O36" s="1">
        <v>5.8647700000000001E-3</v>
      </c>
      <c r="P36" s="1">
        <v>3.2328800000000002</v>
      </c>
      <c r="Q36" s="2">
        <v>3226.8833598676201</v>
      </c>
      <c r="R36" s="1">
        <v>3.74744455831773</v>
      </c>
      <c r="S36" s="1">
        <v>50.870594042936801</v>
      </c>
      <c r="T36" s="1">
        <v>182.58919229262699</v>
      </c>
      <c r="U36" s="2">
        <v>237.20723089388099</v>
      </c>
      <c r="V36" s="1">
        <v>973.98573781839104</v>
      </c>
      <c r="W36" s="1">
        <v>63.240809800018198</v>
      </c>
      <c r="X36" s="1">
        <v>27.7313043618237</v>
      </c>
      <c r="Y36" s="1">
        <v>8.504724548874</v>
      </c>
      <c r="Z36" s="1">
        <v>1073.46257652911</v>
      </c>
      <c r="AA36" s="1">
        <v>12.5537246400919</v>
      </c>
      <c r="AB36" s="1">
        <f t="shared" si="1"/>
        <v>12.5537246400919</v>
      </c>
      <c r="AC36" s="1">
        <f t="shared" si="2"/>
        <v>85.509488801504546</v>
      </c>
      <c r="AD36" s="2">
        <v>1086.0163011692</v>
      </c>
      <c r="AE36" s="1">
        <f t="shared" si="3"/>
        <v>2.9713028767556922</v>
      </c>
      <c r="AF36" s="1">
        <f t="shared" si="4"/>
        <v>13.603646683566851</v>
      </c>
      <c r="AG36" s="1">
        <f t="shared" si="5"/>
        <v>9.9347196182034843</v>
      </c>
      <c r="AH36" s="2">
        <f t="shared" si="6"/>
        <v>4550.1068919307008</v>
      </c>
    </row>
    <row r="37" spans="1:34" x14ac:dyDescent="0.25">
      <c r="A37">
        <v>36</v>
      </c>
      <c r="B37" t="s">
        <v>37</v>
      </c>
      <c r="C37" t="s">
        <v>38</v>
      </c>
      <c r="D37" t="s">
        <v>7</v>
      </c>
      <c r="E37">
        <v>7</v>
      </c>
      <c r="F37" s="1">
        <v>23.4776798998389</v>
      </c>
      <c r="G37" s="1">
        <v>981.47333434392795</v>
      </c>
      <c r="H37" s="1">
        <v>48.316742741967197</v>
      </c>
      <c r="I37" s="1">
        <v>1421.8932924604001</v>
      </c>
      <c r="J37" s="1">
        <v>3.9974622851785102E-2</v>
      </c>
      <c r="K37" s="1">
        <v>34.315967952928801</v>
      </c>
      <c r="L37" s="1">
        <v>31.942</v>
      </c>
      <c r="M37" s="1">
        <v>45.960700000000003</v>
      </c>
      <c r="N37" s="1">
        <v>0.84318499999999996</v>
      </c>
      <c r="O37" s="1">
        <v>0.13880000000000001</v>
      </c>
      <c r="P37" s="1">
        <v>2.2525200000000001</v>
      </c>
      <c r="Q37" s="2">
        <v>2590.65419702192</v>
      </c>
      <c r="R37" s="1">
        <v>24.156350182187701</v>
      </c>
      <c r="S37" s="1">
        <v>24.156350182187701</v>
      </c>
      <c r="T37" s="1">
        <v>649.89663865074397</v>
      </c>
      <c r="U37" s="2">
        <v>698.20933901512001</v>
      </c>
      <c r="V37" s="1">
        <v>311.4050069338</v>
      </c>
      <c r="W37" s="1">
        <v>10.708033664022301</v>
      </c>
      <c r="X37" s="1">
        <v>53.6091133157041</v>
      </c>
      <c r="Y37" s="1">
        <v>3.5721143319128901</v>
      </c>
      <c r="Z37" s="1">
        <v>379.29426824543998</v>
      </c>
      <c r="AA37" s="1">
        <v>6.6773340519782396</v>
      </c>
      <c r="AB37" s="1">
        <f t="shared" si="1"/>
        <v>6.6773340519782396</v>
      </c>
      <c r="AC37" s="1">
        <f t="shared" si="2"/>
        <v>56.803248915346622</v>
      </c>
      <c r="AD37" s="2">
        <v>385.97160229741797</v>
      </c>
      <c r="AE37" s="1">
        <f t="shared" si="3"/>
        <v>6.7120331692838917</v>
      </c>
      <c r="AF37" s="1">
        <f t="shared" si="4"/>
        <v>3.7104261605498494</v>
      </c>
      <c r="AG37" s="1">
        <f t="shared" si="5"/>
        <v>2.1878760527403327</v>
      </c>
      <c r="AH37" s="2">
        <f t="shared" si="6"/>
        <v>3674.835138334458</v>
      </c>
    </row>
    <row r="38" spans="1:34" x14ac:dyDescent="0.25">
      <c r="A38">
        <v>37</v>
      </c>
      <c r="B38" t="s">
        <v>39</v>
      </c>
      <c r="C38" t="s">
        <v>38</v>
      </c>
      <c r="D38" t="s">
        <v>2</v>
      </c>
      <c r="E38">
        <v>7</v>
      </c>
      <c r="F38" s="1">
        <v>27.1504665287049</v>
      </c>
      <c r="G38" s="1">
        <v>1655.1494499681</v>
      </c>
      <c r="H38" s="1">
        <v>79.520971748950998</v>
      </c>
      <c r="I38" s="1">
        <v>2429.2821318728102</v>
      </c>
      <c r="J38" s="1">
        <v>3.1119202103658102E-2</v>
      </c>
      <c r="K38" s="1">
        <v>40.6759090696914</v>
      </c>
      <c r="L38" s="1">
        <v>31.2925</v>
      </c>
      <c r="M38" s="1">
        <v>46.088099999999997</v>
      </c>
      <c r="N38" s="1">
        <v>2.68458</v>
      </c>
      <c r="O38" s="1">
        <v>0.28750599999999998</v>
      </c>
      <c r="P38" s="1">
        <v>4.0537099999999997</v>
      </c>
      <c r="Q38" s="2">
        <v>4316.2164443903603</v>
      </c>
      <c r="R38" s="1">
        <v>1.6472430980202999</v>
      </c>
      <c r="S38" s="1">
        <v>31.3194023038583</v>
      </c>
      <c r="T38" s="1">
        <v>1231.0154714299799</v>
      </c>
      <c r="U38" s="2">
        <v>1263.9821168318599</v>
      </c>
      <c r="V38" s="1">
        <v>571.57364618504505</v>
      </c>
      <c r="W38" s="1">
        <v>25.6868267230962</v>
      </c>
      <c r="X38" s="1">
        <v>70.073181990280403</v>
      </c>
      <c r="Y38" s="1">
        <v>3.2644043006737302</v>
      </c>
      <c r="Z38" s="1">
        <v>670.59805919909502</v>
      </c>
      <c r="AA38" s="1">
        <v>6.8866794255395298</v>
      </c>
      <c r="AB38" s="1">
        <f t="shared" si="1"/>
        <v>6.8866794255395298</v>
      </c>
      <c r="AC38" s="1">
        <f t="shared" si="2"/>
        <v>97.376110860069218</v>
      </c>
      <c r="AD38" s="2">
        <v>677.48473862463504</v>
      </c>
      <c r="AE38" s="1">
        <f t="shared" si="3"/>
        <v>6.3709426918645162</v>
      </c>
      <c r="AF38" s="1">
        <f t="shared" si="4"/>
        <v>3.414776512193741</v>
      </c>
      <c r="AG38" s="1">
        <f t="shared" si="5"/>
        <v>1.9733969135667258</v>
      </c>
      <c r="AH38" s="2">
        <f t="shared" si="6"/>
        <v>6257.6832998468553</v>
      </c>
    </row>
    <row r="39" spans="1:34" x14ac:dyDescent="0.25">
      <c r="A39">
        <v>38</v>
      </c>
      <c r="B39" t="s">
        <v>40</v>
      </c>
      <c r="C39" t="s">
        <v>38</v>
      </c>
      <c r="D39" t="s">
        <v>2</v>
      </c>
      <c r="E39">
        <v>7</v>
      </c>
      <c r="F39" s="1">
        <v>23.923245042596001</v>
      </c>
      <c r="G39" s="1">
        <v>1450.71940166065</v>
      </c>
      <c r="H39" s="1">
        <v>55.466584033485198</v>
      </c>
      <c r="I39" s="1">
        <v>2198.2229170921601</v>
      </c>
      <c r="J39" s="1">
        <v>7.8877127745733897E-2</v>
      </c>
      <c r="K39" s="1">
        <v>30.923590130029901</v>
      </c>
      <c r="L39" s="1">
        <v>27.964700000000001</v>
      </c>
      <c r="M39" s="1">
        <v>41.364899999999999</v>
      </c>
      <c r="N39" s="1">
        <v>1.0868800000000001</v>
      </c>
      <c r="O39" s="1">
        <v>0.15906699999999999</v>
      </c>
      <c r="P39" s="1">
        <v>3.1254499999999998</v>
      </c>
      <c r="Q39" s="2">
        <v>3833.03561208666</v>
      </c>
      <c r="R39" s="1">
        <v>22.120339265550601</v>
      </c>
      <c r="S39" s="1">
        <v>22.120339265550601</v>
      </c>
      <c r="T39" s="1">
        <v>814.19788299423203</v>
      </c>
      <c r="U39" s="2">
        <v>858.43856152533294</v>
      </c>
      <c r="V39" s="1">
        <v>339.36414705889302</v>
      </c>
      <c r="W39" s="1">
        <v>6.7439944222602497</v>
      </c>
      <c r="X39" s="1">
        <v>71.185668777099295</v>
      </c>
      <c r="Y39" s="1">
        <v>0.24977757119482399</v>
      </c>
      <c r="Z39" s="1">
        <v>417.54358782944701</v>
      </c>
      <c r="AA39" s="1">
        <v>6.7768598921543104</v>
      </c>
      <c r="AB39" s="1">
        <f t="shared" si="1"/>
        <v>6.7768598921543104</v>
      </c>
      <c r="AC39" s="1">
        <f t="shared" si="2"/>
        <v>61.613135651932915</v>
      </c>
      <c r="AD39" s="2">
        <v>424.320447721601</v>
      </c>
      <c r="AE39" s="1">
        <f t="shared" si="3"/>
        <v>9.0333511681283287</v>
      </c>
      <c r="AF39" s="1">
        <f t="shared" si="4"/>
        <v>4.4651251515028143</v>
      </c>
      <c r="AG39" s="1">
        <f t="shared" si="5"/>
        <v>2.6998632187646363</v>
      </c>
      <c r="AH39" s="2">
        <f t="shared" si="6"/>
        <v>5115.7946213335945</v>
      </c>
    </row>
    <row r="40" spans="1:34" x14ac:dyDescent="0.25">
      <c r="A40">
        <v>39</v>
      </c>
      <c r="B40" t="s">
        <v>41</v>
      </c>
      <c r="C40" t="s">
        <v>38</v>
      </c>
      <c r="D40" t="s">
        <v>2</v>
      </c>
      <c r="E40">
        <v>1</v>
      </c>
      <c r="F40" s="1">
        <v>24.195082006954902</v>
      </c>
      <c r="G40" s="1">
        <v>1395.43217624829</v>
      </c>
      <c r="H40" s="1">
        <v>58.425477240342701</v>
      </c>
      <c r="I40" s="1">
        <v>1799.75919127055</v>
      </c>
      <c r="J40" s="1">
        <v>3.5555651328353699E-2</v>
      </c>
      <c r="K40" s="1">
        <v>38.013301045928699</v>
      </c>
      <c r="L40" s="1">
        <v>48.387700000000002</v>
      </c>
      <c r="M40" s="1">
        <v>64.392399999999995</v>
      </c>
      <c r="N40" s="1">
        <v>0.92777900000000002</v>
      </c>
      <c r="O40" s="1">
        <v>0.108261</v>
      </c>
      <c r="P40" s="1">
        <v>27.7746</v>
      </c>
      <c r="Q40" s="2">
        <v>3457.45152346339</v>
      </c>
      <c r="R40" s="1">
        <v>1.6678832804936801</v>
      </c>
      <c r="S40" s="1">
        <v>24.5754197317703</v>
      </c>
      <c r="T40" s="1">
        <v>161.664004482167</v>
      </c>
      <c r="U40" s="2">
        <v>187.907307494431</v>
      </c>
      <c r="V40" s="1">
        <v>443.06759075445302</v>
      </c>
      <c r="W40" s="1">
        <v>9.1787452626135</v>
      </c>
      <c r="X40" s="1">
        <v>22.011103060210299</v>
      </c>
      <c r="Y40" s="1">
        <v>0.54195432176248304</v>
      </c>
      <c r="Z40" s="1">
        <v>474.79939339903899</v>
      </c>
      <c r="AA40" s="1">
        <v>2.1441135194976999</v>
      </c>
      <c r="AB40" s="1">
        <f t="shared" si="1"/>
        <v>2.1441135194976999</v>
      </c>
      <c r="AC40" s="1">
        <f t="shared" si="2"/>
        <v>221.44321608040136</v>
      </c>
      <c r="AD40" s="2">
        <v>476.94350691853703</v>
      </c>
      <c r="AE40" s="1">
        <f t="shared" si="3"/>
        <v>7.2491845958895302</v>
      </c>
      <c r="AF40" s="1">
        <f t="shared" si="4"/>
        <v>18.39977151269574</v>
      </c>
      <c r="AG40" s="1">
        <f t="shared" si="5"/>
        <v>11.132714403774896</v>
      </c>
      <c r="AH40" s="2">
        <f t="shared" si="6"/>
        <v>4122.3023378763583</v>
      </c>
    </row>
    <row r="41" spans="1:34" x14ac:dyDescent="0.25">
      <c r="A41">
        <v>40</v>
      </c>
      <c r="B41" t="s">
        <v>42</v>
      </c>
      <c r="C41" t="s">
        <v>38</v>
      </c>
      <c r="D41" t="s">
        <v>7</v>
      </c>
      <c r="E41">
        <v>5</v>
      </c>
      <c r="F41" s="1">
        <v>17.724970224001598</v>
      </c>
      <c r="G41" s="1">
        <v>1002.07843643721</v>
      </c>
      <c r="H41" s="1">
        <v>108.449495601762</v>
      </c>
      <c r="I41" s="1">
        <v>2166.7444430094602</v>
      </c>
      <c r="J41" s="1">
        <v>1.1479902994819701E-2</v>
      </c>
      <c r="K41" s="1">
        <v>32.211459813164602</v>
      </c>
      <c r="L41" s="1">
        <v>33.374699999999997</v>
      </c>
      <c r="M41" s="1">
        <v>50.481200000000001</v>
      </c>
      <c r="N41" s="1">
        <v>0.87935300000000005</v>
      </c>
      <c r="O41" s="1">
        <v>2.5983599999999999E-2</v>
      </c>
      <c r="P41" s="1">
        <v>14.798400000000001</v>
      </c>
      <c r="Q41" s="2">
        <v>3426.7799215885898</v>
      </c>
      <c r="R41" s="1">
        <v>10.6889376784766</v>
      </c>
      <c r="S41" s="1">
        <v>10.6889376784766</v>
      </c>
      <c r="T41" s="1">
        <v>93.1433409387691</v>
      </c>
      <c r="U41" s="2">
        <v>114.521216295722</v>
      </c>
      <c r="V41" s="1">
        <v>298.89305035372502</v>
      </c>
      <c r="W41" s="1">
        <v>2.3292723176489201</v>
      </c>
      <c r="X41" s="1">
        <v>55.850876060097299</v>
      </c>
      <c r="Y41" s="1">
        <v>0.168754574023849</v>
      </c>
      <c r="Z41" s="1">
        <v>357.24195330549497</v>
      </c>
      <c r="AA41" s="1">
        <v>6.0510568685694599</v>
      </c>
      <c r="AB41" s="1">
        <f t="shared" si="1"/>
        <v>6.0510568685694599</v>
      </c>
      <c r="AC41" s="1">
        <f t="shared" si="2"/>
        <v>59.03794346423836</v>
      </c>
      <c r="AD41" s="2">
        <v>363.29301017406402</v>
      </c>
      <c r="AE41" s="1">
        <f t="shared" si="3"/>
        <v>9.4325512069354769</v>
      </c>
      <c r="AF41" s="1">
        <f t="shared" si="4"/>
        <v>29.922664397309575</v>
      </c>
      <c r="AG41" s="1">
        <f t="shared" si="5"/>
        <v>23.262472885032569</v>
      </c>
      <c r="AH41" s="2">
        <f t="shared" si="6"/>
        <v>3904.594148058376</v>
      </c>
    </row>
    <row r="42" spans="1:34" x14ac:dyDescent="0.25">
      <c r="A42">
        <v>41</v>
      </c>
      <c r="B42" t="s">
        <v>43</v>
      </c>
      <c r="C42" t="s">
        <v>38</v>
      </c>
      <c r="D42" t="s">
        <v>2</v>
      </c>
      <c r="E42">
        <v>4</v>
      </c>
      <c r="F42" s="1">
        <v>55.232198805093198</v>
      </c>
      <c r="G42" s="1">
        <v>1553.9289316741299</v>
      </c>
      <c r="H42" s="1">
        <v>195.400705813733</v>
      </c>
      <c r="I42" s="1">
        <v>2553.5559580792701</v>
      </c>
      <c r="J42" s="1">
        <v>3.2106765698201797E-2</v>
      </c>
      <c r="K42" s="1">
        <v>27.0017899521877</v>
      </c>
      <c r="L42" s="1">
        <v>40.718000000000004</v>
      </c>
      <c r="M42" s="1">
        <v>56.771099999999997</v>
      </c>
      <c r="N42" s="1">
        <v>0.98219299999999998</v>
      </c>
      <c r="O42" s="1">
        <v>5.9544399999999997E-2</v>
      </c>
      <c r="P42" s="1">
        <v>24.058900000000001</v>
      </c>
      <c r="Q42" s="2">
        <v>4507.7414284900997</v>
      </c>
      <c r="R42" s="1">
        <v>4.8459811693819201</v>
      </c>
      <c r="S42" s="1">
        <v>43.566740601413201</v>
      </c>
      <c r="T42" s="1">
        <v>131.87746987983999</v>
      </c>
      <c r="U42" s="2">
        <v>180.29019165063599</v>
      </c>
      <c r="V42" s="1">
        <v>501.82232650975402</v>
      </c>
      <c r="W42" s="1">
        <v>19.9875318726539</v>
      </c>
      <c r="X42" s="1">
        <v>51.462864512124298</v>
      </c>
      <c r="Y42" s="1">
        <v>0.26541592977180101</v>
      </c>
      <c r="Z42" s="1">
        <v>573.53813882430404</v>
      </c>
      <c r="AA42" s="1">
        <v>19.828068269686099</v>
      </c>
      <c r="AB42" s="1">
        <f t="shared" si="1"/>
        <v>19.828068269686099</v>
      </c>
      <c r="AC42" s="1">
        <f t="shared" si="2"/>
        <v>28.925568089814924</v>
      </c>
      <c r="AD42" s="2">
        <v>593.36620709399006</v>
      </c>
      <c r="AE42" s="1">
        <f t="shared" si="3"/>
        <v>7.5968961066501501</v>
      </c>
      <c r="AF42" s="1">
        <f t="shared" si="4"/>
        <v>25.002699188567856</v>
      </c>
      <c r="AG42" s="1">
        <f t="shared" si="5"/>
        <v>19.36309485165237</v>
      </c>
      <c r="AH42" s="2">
        <f t="shared" si="6"/>
        <v>5281.3978272347258</v>
      </c>
    </row>
    <row r="43" spans="1:34" x14ac:dyDescent="0.25">
      <c r="A43">
        <v>42</v>
      </c>
      <c r="B43" t="s">
        <v>44</v>
      </c>
      <c r="C43" t="s">
        <v>38</v>
      </c>
      <c r="D43" t="s">
        <v>2</v>
      </c>
      <c r="E43">
        <v>2</v>
      </c>
      <c r="F43" s="1">
        <v>25.806033756913902</v>
      </c>
      <c r="G43" s="1">
        <v>1255.3038251790799</v>
      </c>
      <c r="H43" s="1">
        <v>59.645850334848902</v>
      </c>
      <c r="I43" s="1">
        <v>1979.1111283824901</v>
      </c>
      <c r="J43" s="1">
        <v>2.3316364201608802E-2</v>
      </c>
      <c r="K43" s="1">
        <v>27.3177113693183</v>
      </c>
      <c r="L43" s="1">
        <v>35.551900000000003</v>
      </c>
      <c r="M43" s="1">
        <v>60.590800000000002</v>
      </c>
      <c r="N43" s="1">
        <v>1.1813800000000001</v>
      </c>
      <c r="O43" s="1">
        <v>4.53176E-2</v>
      </c>
      <c r="P43" s="1">
        <v>10.3163</v>
      </c>
      <c r="Q43" s="2">
        <v>3454.8935629868602</v>
      </c>
      <c r="R43" s="1">
        <v>1.6969131724504201</v>
      </c>
      <c r="S43" s="1">
        <v>27.409681472557899</v>
      </c>
      <c r="T43" s="1">
        <v>110.010492363891</v>
      </c>
      <c r="U43" s="2">
        <v>139.11708700889901</v>
      </c>
      <c r="V43" s="1">
        <v>192.92218811124499</v>
      </c>
      <c r="W43" s="1"/>
      <c r="X43" s="1">
        <v>43.0290547805023</v>
      </c>
      <c r="Y43" s="1">
        <v>0.123058588841824</v>
      </c>
      <c r="Z43" s="1">
        <v>236.07430148058901</v>
      </c>
      <c r="AA43" s="1">
        <v>5.8822005466392104</v>
      </c>
      <c r="AB43" s="1">
        <f t="shared" si="1"/>
        <v>5.8822005466392104</v>
      </c>
      <c r="AC43" s="1">
        <f t="shared" si="2"/>
        <v>40.133670997577568</v>
      </c>
      <c r="AD43" s="2">
        <v>241.956502027228</v>
      </c>
      <c r="AE43" s="1">
        <f t="shared" si="3"/>
        <v>14.278986239427747</v>
      </c>
      <c r="AF43" s="1">
        <f t="shared" si="4"/>
        <v>24.834430027749637</v>
      </c>
      <c r="AG43" s="1">
        <f t="shared" si="5"/>
        <v>17.990203351113244</v>
      </c>
      <c r="AH43" s="2">
        <f t="shared" si="6"/>
        <v>3835.9671520229872</v>
      </c>
    </row>
    <row r="44" spans="1:34" x14ac:dyDescent="0.25">
      <c r="A44">
        <v>43</v>
      </c>
      <c r="B44" t="s">
        <v>45</v>
      </c>
      <c r="C44" t="s">
        <v>38</v>
      </c>
      <c r="D44" t="s">
        <v>2</v>
      </c>
      <c r="E44">
        <v>3</v>
      </c>
      <c r="F44" s="1">
        <v>44.816917581015602</v>
      </c>
      <c r="G44" s="1">
        <v>2112.9454792889301</v>
      </c>
      <c r="H44" s="1">
        <v>122.302670749341</v>
      </c>
      <c r="I44" s="1">
        <v>3008.7160840350398</v>
      </c>
      <c r="J44" s="1">
        <v>4.4654248532789001E-2</v>
      </c>
      <c r="K44" s="1">
        <v>36.677085991324297</v>
      </c>
      <c r="L44" s="1">
        <v>41.893999999999998</v>
      </c>
      <c r="M44" s="1">
        <v>60.896299999999997</v>
      </c>
      <c r="N44" s="1">
        <v>1.07399</v>
      </c>
      <c r="O44" s="1">
        <v>6.5504599999999996E-2</v>
      </c>
      <c r="P44" s="1">
        <v>14.523899999999999</v>
      </c>
      <c r="Q44" s="2">
        <v>5443.9565864941897</v>
      </c>
      <c r="R44" s="1">
        <v>3.5340648124521601</v>
      </c>
      <c r="S44" s="1">
        <v>62.7487879561113</v>
      </c>
      <c r="T44" s="1">
        <v>247.97142128093901</v>
      </c>
      <c r="U44" s="2">
        <v>314.25427404950199</v>
      </c>
      <c r="V44" s="1">
        <v>372.23356298375398</v>
      </c>
      <c r="W44" s="1">
        <v>10.0801650080803</v>
      </c>
      <c r="X44" s="1">
        <v>100.032959088203</v>
      </c>
      <c r="Y44" s="1">
        <v>1.0887131070851399</v>
      </c>
      <c r="Z44" s="1">
        <v>483.43540018712298</v>
      </c>
      <c r="AA44" s="1">
        <v>17.120651526749999</v>
      </c>
      <c r="AB44" s="1">
        <f t="shared" si="1"/>
        <v>17.120651526749999</v>
      </c>
      <c r="AC44" s="1">
        <f t="shared" si="2"/>
        <v>28.236974476805624</v>
      </c>
      <c r="AD44" s="2">
        <v>500.55605171387299</v>
      </c>
      <c r="AE44" s="1">
        <f t="shared" si="3"/>
        <v>10.87581813835717</v>
      </c>
      <c r="AF44" s="1">
        <f t="shared" si="4"/>
        <v>17.323413032201579</v>
      </c>
      <c r="AG44" s="1">
        <f t="shared" si="5"/>
        <v>12.133317898058573</v>
      </c>
      <c r="AH44" s="2">
        <f t="shared" si="6"/>
        <v>6258.7669122575644</v>
      </c>
    </row>
    <row r="45" spans="1:34" x14ac:dyDescent="0.25">
      <c r="A45">
        <v>44</v>
      </c>
      <c r="B45" t="s">
        <v>46</v>
      </c>
      <c r="C45" t="s">
        <v>38</v>
      </c>
      <c r="D45" t="s">
        <v>2</v>
      </c>
      <c r="E45">
        <v>6</v>
      </c>
      <c r="F45" s="1">
        <v>28.422285540526801</v>
      </c>
      <c r="G45" s="1">
        <v>1091.9250391359701</v>
      </c>
      <c r="H45" s="1">
        <v>80.161724460261496</v>
      </c>
      <c r="I45" s="1">
        <v>1795.7935873323299</v>
      </c>
      <c r="J45" s="1">
        <v>1.1262149043280399E-2</v>
      </c>
      <c r="K45" s="1">
        <v>29.910015429144199</v>
      </c>
      <c r="L45" s="1">
        <v>34.079000000000001</v>
      </c>
      <c r="M45" s="1">
        <v>55.240099999999998</v>
      </c>
      <c r="N45" s="1">
        <v>0.88004199999999999</v>
      </c>
      <c r="O45" s="1">
        <v>2.5276400000000001E-2</v>
      </c>
      <c r="P45" s="1">
        <v>6.35405</v>
      </c>
      <c r="Q45" s="2">
        <v>3122.8023824472798</v>
      </c>
      <c r="R45" s="1">
        <v>1.6262543218497001</v>
      </c>
      <c r="S45" s="1">
        <v>29.723063755025699</v>
      </c>
      <c r="T45" s="1">
        <v>111.462615296251</v>
      </c>
      <c r="U45" s="2">
        <v>142.81193337312601</v>
      </c>
      <c r="V45" s="1">
        <v>228.183527980809</v>
      </c>
      <c r="W45" s="1">
        <v>1.79406034259457</v>
      </c>
      <c r="X45" s="1">
        <v>40.754338742918897</v>
      </c>
      <c r="Y45" s="1">
        <v>1.0248555629385201</v>
      </c>
      <c r="Z45" s="1">
        <v>271.75678262926101</v>
      </c>
      <c r="AA45" s="1">
        <v>9.6021082743008996</v>
      </c>
      <c r="AB45" s="1">
        <f t="shared" si="1"/>
        <v>9.6021082743008996</v>
      </c>
      <c r="AC45" s="1">
        <f t="shared" si="2"/>
        <v>28.301782782078323</v>
      </c>
      <c r="AD45" s="2">
        <v>281.35889090356198</v>
      </c>
      <c r="AE45" s="1">
        <f t="shared" si="3"/>
        <v>11.099000185914315</v>
      </c>
      <c r="AF45" s="1">
        <f t="shared" si="4"/>
        <v>21.866536701021378</v>
      </c>
      <c r="AG45" s="1">
        <f t="shared" si="5"/>
        <v>16.111173980256776</v>
      </c>
      <c r="AH45" s="2">
        <f t="shared" si="6"/>
        <v>3546.9732067239679</v>
      </c>
    </row>
    <row r="46" spans="1:34" x14ac:dyDescent="0.25">
      <c r="A46">
        <v>45</v>
      </c>
      <c r="B46" t="s">
        <v>47</v>
      </c>
      <c r="C46" t="s">
        <v>38</v>
      </c>
      <c r="D46" t="s">
        <v>2</v>
      </c>
      <c r="E46">
        <v>2</v>
      </c>
      <c r="F46" s="1">
        <v>34.756855823702601</v>
      </c>
      <c r="G46" s="1">
        <v>1404.0330675037001</v>
      </c>
      <c r="H46" s="1">
        <v>80.626937345370806</v>
      </c>
      <c r="I46" s="1">
        <v>2234.7792762377499</v>
      </c>
      <c r="J46" s="1">
        <v>3.33699185826127E-2</v>
      </c>
      <c r="K46" s="1">
        <v>30.3123997924808</v>
      </c>
      <c r="L46" s="1">
        <v>36.356200000000001</v>
      </c>
      <c r="M46" s="1">
        <v>59.404299999999999</v>
      </c>
      <c r="N46" s="1">
        <v>0.861514</v>
      </c>
      <c r="O46" s="1">
        <v>5.0486799999999998E-2</v>
      </c>
      <c r="P46" s="1">
        <v>17.083400000000001</v>
      </c>
      <c r="Q46" s="2">
        <v>3898.2978074215798</v>
      </c>
      <c r="R46" s="1">
        <v>36.8883593731669</v>
      </c>
      <c r="S46" s="1">
        <v>36.8883593731669</v>
      </c>
      <c r="T46" s="1">
        <v>117.22852398071799</v>
      </c>
      <c r="U46" s="2">
        <v>191.00524272705201</v>
      </c>
      <c r="V46" s="1">
        <v>197.60831536658699</v>
      </c>
      <c r="W46" s="1">
        <v>4.2525789993717096</v>
      </c>
      <c r="X46" s="1">
        <v>69.239452629054298</v>
      </c>
      <c r="Y46" s="1">
        <v>8.0296366589411805E-2</v>
      </c>
      <c r="Z46" s="1">
        <v>271.18064336160199</v>
      </c>
      <c r="AA46" s="1">
        <v>8.4582315507366204</v>
      </c>
      <c r="AB46" s="1">
        <f t="shared" si="1"/>
        <v>8.4582315507366204</v>
      </c>
      <c r="AC46" s="1">
        <f t="shared" si="2"/>
        <v>32.061151522623554</v>
      </c>
      <c r="AD46" s="2">
        <v>279.63887491233902</v>
      </c>
      <c r="AE46" s="1">
        <f t="shared" si="3"/>
        <v>13.940471648098338</v>
      </c>
      <c r="AF46" s="1">
        <f t="shared" si="4"/>
        <v>20.409375950964225</v>
      </c>
      <c r="AG46" s="1">
        <f t="shared" si="5"/>
        <v>19.063442926273911</v>
      </c>
      <c r="AH46" s="2">
        <f t="shared" si="6"/>
        <v>4368.9419250609708</v>
      </c>
    </row>
    <row r="47" spans="1:34" x14ac:dyDescent="0.25">
      <c r="A47">
        <v>46</v>
      </c>
      <c r="B47" t="s">
        <v>48</v>
      </c>
      <c r="C47" t="s">
        <v>38</v>
      </c>
      <c r="D47" t="s">
        <v>7</v>
      </c>
      <c r="E47">
        <v>8</v>
      </c>
      <c r="F47" s="1">
        <v>95.747368648847498</v>
      </c>
      <c r="G47" s="1">
        <v>1629.51874203697</v>
      </c>
      <c r="H47" s="1">
        <v>120.910957403355</v>
      </c>
      <c r="I47" s="1">
        <v>1842.8455110812999</v>
      </c>
      <c r="J47" s="1">
        <v>5.1937231691449599E-2</v>
      </c>
      <c r="K47" s="1">
        <v>36.717458754534398</v>
      </c>
      <c r="L47" s="1">
        <v>34.064799999999998</v>
      </c>
      <c r="M47" s="1">
        <v>55.804499999999997</v>
      </c>
      <c r="N47" s="1">
        <v>1.1047400000000001</v>
      </c>
      <c r="O47" s="1">
        <v>2.9256500000000001E-2</v>
      </c>
      <c r="P47" s="1">
        <v>13.2387</v>
      </c>
      <c r="Q47" s="2">
        <v>3830.03397165669</v>
      </c>
      <c r="R47" s="1">
        <v>8.1389970163142404</v>
      </c>
      <c r="S47" s="1">
        <v>73.625354025270696</v>
      </c>
      <c r="T47" s="1">
        <v>128.34014558655301</v>
      </c>
      <c r="U47" s="2">
        <v>210.10449662813801</v>
      </c>
      <c r="V47" s="1">
        <v>406.86869889119401</v>
      </c>
      <c r="W47" s="1">
        <v>15.998831412286901</v>
      </c>
      <c r="X47" s="1">
        <v>31.8461792321405</v>
      </c>
      <c r="Y47" s="1">
        <v>1.38932094774628</v>
      </c>
      <c r="Z47" s="1">
        <v>456.103030483368</v>
      </c>
      <c r="AA47" s="1">
        <v>5.9727816445166999</v>
      </c>
      <c r="AB47" s="1">
        <f t="shared" si="1"/>
        <v>5.9727816445166999</v>
      </c>
      <c r="AC47" s="1">
        <f t="shared" si="2"/>
        <v>76.363586956521758</v>
      </c>
      <c r="AD47" s="2">
        <v>462.075812127885</v>
      </c>
      <c r="AE47" s="1">
        <f t="shared" si="3"/>
        <v>8.2887566739734098</v>
      </c>
      <c r="AF47" s="1">
        <f t="shared" si="4"/>
        <v>18.229186110354561</v>
      </c>
      <c r="AG47" s="1">
        <f t="shared" si="5"/>
        <v>14.359072935899695</v>
      </c>
      <c r="AH47" s="2">
        <f t="shared" si="6"/>
        <v>4502.2142804127134</v>
      </c>
    </row>
    <row r="48" spans="1:34" x14ac:dyDescent="0.25">
      <c r="A48">
        <v>47</v>
      </c>
      <c r="B48" t="s">
        <v>49</v>
      </c>
      <c r="C48" t="s">
        <v>38</v>
      </c>
      <c r="D48" t="s">
        <v>2</v>
      </c>
      <c r="E48">
        <v>6</v>
      </c>
      <c r="F48" s="1">
        <v>63.667401999014601</v>
      </c>
      <c r="G48" s="1">
        <v>1892.3948808984401</v>
      </c>
      <c r="H48" s="1">
        <v>204.822492751901</v>
      </c>
      <c r="I48" s="1">
        <v>3294.1680964795701</v>
      </c>
      <c r="J48" s="1">
        <v>3.6642824072354703E-2</v>
      </c>
      <c r="K48" s="1">
        <v>50.3819024062946</v>
      </c>
      <c r="L48" s="1">
        <v>44.670999999999999</v>
      </c>
      <c r="M48" s="1">
        <v>65.491</v>
      </c>
      <c r="N48" s="1">
        <v>1.1378999999999999</v>
      </c>
      <c r="O48" s="1">
        <v>6.2993499999999994E-2</v>
      </c>
      <c r="P48" s="1">
        <v>37.412700000000001</v>
      </c>
      <c r="Q48" s="2">
        <v>5654.2470108592897</v>
      </c>
      <c r="R48" s="1">
        <v>6.5729303613032002</v>
      </c>
      <c r="S48" s="1">
        <v>55.715909175313598</v>
      </c>
      <c r="T48" s="1">
        <v>185.50281134640099</v>
      </c>
      <c r="U48" s="2">
        <v>247.79165088301801</v>
      </c>
      <c r="V48" s="1">
        <v>506.47810467468298</v>
      </c>
      <c r="W48" s="1">
        <v>24.7210317430843</v>
      </c>
      <c r="X48" s="1">
        <v>82.433479657042994</v>
      </c>
      <c r="Y48" s="1">
        <v>2.45506921284777</v>
      </c>
      <c r="Z48" s="1">
        <v>616.08768528765904</v>
      </c>
      <c r="AA48" s="1">
        <v>15.904966340595101</v>
      </c>
      <c r="AB48" s="1">
        <f t="shared" si="1"/>
        <v>15.904966340595101</v>
      </c>
      <c r="AC48" s="1">
        <f t="shared" si="2"/>
        <v>38.735554171855448</v>
      </c>
      <c r="AD48" s="2">
        <v>631.99265162825395</v>
      </c>
      <c r="AE48" s="1">
        <f t="shared" si="3"/>
        <v>8.9466973963886982</v>
      </c>
      <c r="AF48" s="1">
        <f t="shared" si="4"/>
        <v>22.818553372198362</v>
      </c>
      <c r="AG48" s="1">
        <f t="shared" si="5"/>
        <v>17.758049447176109</v>
      </c>
      <c r="AH48" s="2">
        <f t="shared" si="6"/>
        <v>6534.0313133705622</v>
      </c>
    </row>
    <row r="49" spans="1:34" x14ac:dyDescent="0.25">
      <c r="A49">
        <v>48</v>
      </c>
      <c r="B49" t="s">
        <v>50</v>
      </c>
      <c r="C49" t="s">
        <v>38</v>
      </c>
      <c r="D49" t="s">
        <v>2</v>
      </c>
      <c r="E49">
        <v>6</v>
      </c>
      <c r="F49" s="1">
        <v>43.320523610111202</v>
      </c>
      <c r="G49" s="1">
        <v>1436.79162061588</v>
      </c>
      <c r="H49" s="1">
        <v>127.664946310698</v>
      </c>
      <c r="I49" s="1">
        <v>2442.6786854993302</v>
      </c>
      <c r="J49" s="1">
        <v>3.6502641371688099E-2</v>
      </c>
      <c r="K49" s="1">
        <v>31.2198979953966</v>
      </c>
      <c r="L49" s="1">
        <v>34.255099999999999</v>
      </c>
      <c r="M49" s="1">
        <v>54.066099999999999</v>
      </c>
      <c r="N49" s="1">
        <v>0.87114899999999995</v>
      </c>
      <c r="O49" s="1">
        <v>0.13644999999999999</v>
      </c>
      <c r="P49" s="1">
        <v>37.587600000000002</v>
      </c>
      <c r="Q49" s="2">
        <v>4208.6285756727802</v>
      </c>
      <c r="R49" s="1">
        <v>3.47991847743427</v>
      </c>
      <c r="S49" s="1">
        <v>39.942001358709398</v>
      </c>
      <c r="T49" s="1">
        <v>124.98504405666</v>
      </c>
      <c r="U49" s="2">
        <v>168.40696389280399</v>
      </c>
      <c r="V49" s="1">
        <v>265.73922918589</v>
      </c>
      <c r="W49" s="1">
        <v>11.270190523508701</v>
      </c>
      <c r="X49" s="1">
        <v>65.232248055727396</v>
      </c>
      <c r="Y49" s="1">
        <v>0.119647546718311</v>
      </c>
      <c r="Z49" s="1">
        <v>342.36131531184401</v>
      </c>
      <c r="AA49" s="1">
        <v>5.52406639424881</v>
      </c>
      <c r="AB49" s="1">
        <f t="shared" si="1"/>
        <v>5.52406639424881</v>
      </c>
      <c r="AC49" s="1">
        <f t="shared" si="2"/>
        <v>61.976321585903023</v>
      </c>
      <c r="AD49" s="2">
        <v>347.88538170609303</v>
      </c>
      <c r="AE49" s="1">
        <f t="shared" si="3"/>
        <v>12.097744823403911</v>
      </c>
      <c r="AF49" s="1">
        <f t="shared" si="4"/>
        <v>24.990822697520375</v>
      </c>
      <c r="AG49" s="1">
        <f t="shared" si="5"/>
        <v>19.543767847871305</v>
      </c>
      <c r="AH49" s="2">
        <f t="shared" si="6"/>
        <v>4724.9209212716769</v>
      </c>
    </row>
    <row r="50" spans="1:34" x14ac:dyDescent="0.25">
      <c r="A50">
        <v>49</v>
      </c>
      <c r="B50" t="s">
        <v>51</v>
      </c>
      <c r="C50" t="s">
        <v>38</v>
      </c>
      <c r="D50" t="s">
        <v>2</v>
      </c>
      <c r="E50">
        <v>3</v>
      </c>
      <c r="F50" s="1">
        <v>20.2674423302226</v>
      </c>
      <c r="G50" s="1">
        <v>1123.71241196353</v>
      </c>
      <c r="H50" s="1">
        <v>57.084528474663003</v>
      </c>
      <c r="I50" s="1">
        <v>1646.60337467512</v>
      </c>
      <c r="J50" s="1">
        <v>3.6628556807929001E-2</v>
      </c>
      <c r="K50" s="1">
        <v>30.478191195680001</v>
      </c>
      <c r="L50" s="1">
        <v>33.345700000000001</v>
      </c>
      <c r="M50" s="1">
        <v>56.354599999999998</v>
      </c>
      <c r="N50" s="1">
        <v>0.954766</v>
      </c>
      <c r="O50" s="1">
        <v>3.3020000000000001E-2</v>
      </c>
      <c r="P50" s="1">
        <v>10.8398</v>
      </c>
      <c r="Q50" s="2">
        <v>2979.7104631960301</v>
      </c>
      <c r="R50" s="1">
        <v>12.8943293068854</v>
      </c>
      <c r="S50" s="1">
        <v>12.8943293068854</v>
      </c>
      <c r="T50" s="1">
        <v>91.529376910542794</v>
      </c>
      <c r="U50" s="2">
        <v>117.318035524314</v>
      </c>
      <c r="V50" s="1">
        <v>284.32055373759403</v>
      </c>
      <c r="W50" s="1">
        <v>6.2914932870089801</v>
      </c>
      <c r="X50" s="1">
        <v>52.3799135458328</v>
      </c>
      <c r="Y50" s="1">
        <v>1.6709085767381699</v>
      </c>
      <c r="Z50" s="1">
        <v>344.66286914717398</v>
      </c>
      <c r="AA50" s="1">
        <v>5.9456766183223602</v>
      </c>
      <c r="AB50" s="1">
        <f t="shared" si="1"/>
        <v>5.9456766183223602</v>
      </c>
      <c r="AC50" s="1">
        <f t="shared" si="2"/>
        <v>57.968653741619825</v>
      </c>
      <c r="AD50" s="2">
        <v>350.60854576549599</v>
      </c>
      <c r="AE50" s="1">
        <f t="shared" si="3"/>
        <v>8.4986817896589582</v>
      </c>
      <c r="AF50" s="1">
        <f t="shared" si="4"/>
        <v>25.398571071184442</v>
      </c>
      <c r="AG50" s="1">
        <f t="shared" si="5"/>
        <v>17.989889478701961</v>
      </c>
      <c r="AH50" s="2">
        <f t="shared" si="6"/>
        <v>3447.6370444858403</v>
      </c>
    </row>
    <row r="51" spans="1:34" x14ac:dyDescent="0.25">
      <c r="A51">
        <v>50</v>
      </c>
      <c r="B51" t="s">
        <v>52</v>
      </c>
      <c r="C51" t="s">
        <v>38</v>
      </c>
      <c r="D51" t="s">
        <v>2</v>
      </c>
      <c r="E51">
        <v>2</v>
      </c>
      <c r="F51" s="1">
        <v>29.9556367497817</v>
      </c>
      <c r="G51" s="1">
        <v>1545.2462374276899</v>
      </c>
      <c r="H51" s="1">
        <v>76.156828996404101</v>
      </c>
      <c r="I51" s="1">
        <v>2095.03146695655</v>
      </c>
      <c r="J51" s="1">
        <v>1.00653999360847E-2</v>
      </c>
      <c r="K51" s="1">
        <v>32.098560396174101</v>
      </c>
      <c r="L51" s="1">
        <v>40.363199999999999</v>
      </c>
      <c r="M51" s="1">
        <v>65.934799999999996</v>
      </c>
      <c r="N51" s="1">
        <v>0.91986500000000004</v>
      </c>
      <c r="O51" s="1">
        <v>5.1870300000000001E-2</v>
      </c>
      <c r="P51" s="1">
        <v>15.6431</v>
      </c>
      <c r="Q51" s="2">
        <v>3901.4116312265301</v>
      </c>
      <c r="R51" s="1">
        <v>25.341657419080502</v>
      </c>
      <c r="S51" s="1">
        <v>25.341657419080502</v>
      </c>
      <c r="T51" s="1">
        <v>103.169342804875</v>
      </c>
      <c r="U51" s="2">
        <v>153.852657643036</v>
      </c>
      <c r="V51" s="1">
        <v>230.11316025878099</v>
      </c>
      <c r="W51" s="1">
        <v>2.8837370816882699</v>
      </c>
      <c r="X51" s="1">
        <v>66.090422520325802</v>
      </c>
      <c r="Y51" s="1">
        <v>0.73578073532779198</v>
      </c>
      <c r="Z51" s="1">
        <v>299.82310059612303</v>
      </c>
      <c r="AA51" s="1">
        <v>5.6466893641435201</v>
      </c>
      <c r="AB51" s="1">
        <f t="shared" si="1"/>
        <v>5.6466893641435201</v>
      </c>
      <c r="AC51" s="1">
        <f t="shared" si="2"/>
        <v>53.097147950089102</v>
      </c>
      <c r="AD51" s="2">
        <v>305.46978996026701</v>
      </c>
      <c r="AE51" s="1">
        <f t="shared" si="3"/>
        <v>12.771841142569265</v>
      </c>
      <c r="AF51" s="1">
        <f t="shared" si="4"/>
        <v>25.358103597264211</v>
      </c>
      <c r="AG51" s="1">
        <f t="shared" si="5"/>
        <v>20.306724943657922</v>
      </c>
      <c r="AH51" s="2">
        <f t="shared" si="6"/>
        <v>4360.7340788298334</v>
      </c>
    </row>
    <row r="52" spans="1:34" x14ac:dyDescent="0.25">
      <c r="A52">
        <v>51</v>
      </c>
      <c r="B52" t="s">
        <v>53</v>
      </c>
      <c r="C52" t="s">
        <v>38</v>
      </c>
      <c r="D52" t="s">
        <v>2</v>
      </c>
      <c r="E52">
        <v>1</v>
      </c>
      <c r="F52" s="1">
        <v>21.239159700698199</v>
      </c>
      <c r="G52" s="1">
        <v>1111.68821681642</v>
      </c>
      <c r="H52" s="1">
        <v>45.572566085386597</v>
      </c>
      <c r="I52" s="1">
        <v>1657.04684679044</v>
      </c>
      <c r="J52" s="1">
        <v>5.0092357784665503E-2</v>
      </c>
      <c r="K52" s="1">
        <v>31.261805620779999</v>
      </c>
      <c r="L52" s="1">
        <v>33.030500000000004</v>
      </c>
      <c r="M52" s="1">
        <v>43.538200000000003</v>
      </c>
      <c r="N52" s="1">
        <v>0.902806</v>
      </c>
      <c r="O52" s="1">
        <v>0.244838</v>
      </c>
      <c r="P52" s="1">
        <v>6.7611499999999998</v>
      </c>
      <c r="Q52" s="2">
        <v>2951.3361813715101</v>
      </c>
      <c r="R52" s="1">
        <v>25.916533608841299</v>
      </c>
      <c r="S52" s="1">
        <v>7.0024941819813602</v>
      </c>
      <c r="T52" s="1">
        <v>93.748891184788604</v>
      </c>
      <c r="U52" s="2">
        <v>126.667918975611</v>
      </c>
      <c r="V52" s="1">
        <v>178.019890840404</v>
      </c>
      <c r="W52" s="1">
        <v>6.6288886801707303</v>
      </c>
      <c r="X52" s="1">
        <v>38.225686943635701</v>
      </c>
      <c r="Y52" s="1">
        <v>5.5310311720568099E-2</v>
      </c>
      <c r="Z52" s="1">
        <v>222.929776775931</v>
      </c>
      <c r="AA52" s="1">
        <v>2.0391763981507598</v>
      </c>
      <c r="AB52" s="1">
        <f t="shared" si="1"/>
        <v>2.0391763981507598</v>
      </c>
      <c r="AC52" s="1">
        <f t="shared" si="2"/>
        <v>109.32343909928356</v>
      </c>
      <c r="AD52" s="2">
        <v>224.96895317408101</v>
      </c>
      <c r="AE52" s="1">
        <f t="shared" si="3"/>
        <v>13.118859912584318</v>
      </c>
      <c r="AF52" s="1">
        <f t="shared" si="4"/>
        <v>23.299792127632323</v>
      </c>
      <c r="AG52" s="1">
        <f t="shared" si="5"/>
        <v>17.675375418832761</v>
      </c>
      <c r="AH52" s="2">
        <f t="shared" si="6"/>
        <v>3302.973053521202</v>
      </c>
    </row>
    <row r="53" spans="1:34" x14ac:dyDescent="0.25">
      <c r="A53">
        <v>52</v>
      </c>
      <c r="B53" t="s">
        <v>54</v>
      </c>
      <c r="C53" t="s">
        <v>38</v>
      </c>
      <c r="D53" t="s">
        <v>2</v>
      </c>
      <c r="E53">
        <v>1</v>
      </c>
      <c r="F53" s="1">
        <v>26.231342388973399</v>
      </c>
      <c r="G53" s="1">
        <v>1668.68078735585</v>
      </c>
      <c r="H53" s="1">
        <v>73.660235013306405</v>
      </c>
      <c r="I53" s="1">
        <v>2402.0629596971598</v>
      </c>
      <c r="J53" s="1">
        <v>1.8114832051531402E-2</v>
      </c>
      <c r="K53" s="1">
        <v>39.214349078141503</v>
      </c>
      <c r="L53" s="1">
        <v>34.712000000000003</v>
      </c>
      <c r="M53" s="1">
        <v>40.307099999999998</v>
      </c>
      <c r="N53" s="1">
        <v>0.77973099999999995</v>
      </c>
      <c r="O53" s="1">
        <v>1.77641</v>
      </c>
      <c r="P53" s="1">
        <v>19.3233</v>
      </c>
      <c r="Q53" s="2">
        <v>4306.7663293654796</v>
      </c>
      <c r="R53" s="1">
        <v>40.419518198746303</v>
      </c>
      <c r="S53" s="1">
        <v>12.564234395271001</v>
      </c>
      <c r="T53" s="1">
        <v>209.17622801245699</v>
      </c>
      <c r="U53" s="2">
        <v>262.15998060647399</v>
      </c>
      <c r="V53" s="1">
        <v>497.07631938580101</v>
      </c>
      <c r="W53" s="1">
        <v>12.225380478071701</v>
      </c>
      <c r="X53" s="1">
        <v>32.716452263421601</v>
      </c>
      <c r="Y53" s="1">
        <v>1.2946777025065099</v>
      </c>
      <c r="Z53" s="1">
        <v>543.31282982980099</v>
      </c>
      <c r="AA53" s="1">
        <v>7.4888846857742601</v>
      </c>
      <c r="AB53" s="1">
        <f t="shared" si="1"/>
        <v>7.4888846857742601</v>
      </c>
      <c r="AC53" s="1">
        <f t="shared" si="2"/>
        <v>72.549231644849257</v>
      </c>
      <c r="AD53" s="2">
        <v>550.80171451557499</v>
      </c>
      <c r="AE53" s="1">
        <f t="shared" si="3"/>
        <v>7.8190866438265187</v>
      </c>
      <c r="AF53" s="1">
        <f t="shared" si="4"/>
        <v>16.428008269615827</v>
      </c>
      <c r="AG53" s="1">
        <f t="shared" si="5"/>
        <v>11.483441414547885</v>
      </c>
      <c r="AH53" s="2">
        <f t="shared" si="6"/>
        <v>5119.7280244875283</v>
      </c>
    </row>
    <row r="54" spans="1:34" x14ac:dyDescent="0.25">
      <c r="A54">
        <v>53</v>
      </c>
      <c r="B54" t="s">
        <v>55</v>
      </c>
      <c r="C54" t="s">
        <v>38</v>
      </c>
      <c r="D54" t="s">
        <v>2</v>
      </c>
      <c r="E54">
        <v>4</v>
      </c>
      <c r="F54" s="1">
        <v>27.148183084040799</v>
      </c>
      <c r="G54" s="1">
        <v>1020.23880297302</v>
      </c>
      <c r="H54" s="1">
        <v>79.7767860681532</v>
      </c>
      <c r="I54" s="1">
        <v>1898.79171719894</v>
      </c>
      <c r="J54" s="1">
        <v>1.7967030499034298E-2</v>
      </c>
      <c r="K54" s="1">
        <v>24.628571277588001</v>
      </c>
      <c r="L54" s="1">
        <v>26.085000000000001</v>
      </c>
      <c r="M54" s="1">
        <v>34.215299999999999</v>
      </c>
      <c r="N54" s="1">
        <v>0.57288899999999998</v>
      </c>
      <c r="O54" s="1">
        <v>0.92847400000000002</v>
      </c>
      <c r="P54" s="1">
        <v>9.71204</v>
      </c>
      <c r="Q54" s="2">
        <v>3122.1157306322398</v>
      </c>
      <c r="R54" s="1">
        <v>16.313006808976098</v>
      </c>
      <c r="S54" s="1">
        <v>5.3097859545381301</v>
      </c>
      <c r="T54" s="1">
        <v>77.329042383696503</v>
      </c>
      <c r="U54" s="2">
        <v>98.951835147210701</v>
      </c>
      <c r="V54" s="1">
        <v>218.19901656930099</v>
      </c>
      <c r="W54" s="1">
        <v>6.2007392904608301</v>
      </c>
      <c r="X54" s="1">
        <v>45.1965936623942</v>
      </c>
      <c r="Y54" s="1">
        <v>0.49673554909094803</v>
      </c>
      <c r="Z54" s="1">
        <v>270.093085071247</v>
      </c>
      <c r="AA54" s="1">
        <v>3.5204810936637201</v>
      </c>
      <c r="AB54" s="1">
        <f t="shared" si="1"/>
        <v>3.5204810936637201</v>
      </c>
      <c r="AC54" s="1">
        <f t="shared" si="2"/>
        <v>76.720504353046977</v>
      </c>
      <c r="AD54" s="2">
        <v>273.61356616491099</v>
      </c>
      <c r="AE54" s="1">
        <f t="shared" si="3"/>
        <v>11.4106759193018</v>
      </c>
      <c r="AF54" s="1">
        <f t="shared" si="4"/>
        <v>31.551872948970239</v>
      </c>
      <c r="AG54" s="1">
        <f t="shared" si="5"/>
        <v>24.554703623218117</v>
      </c>
      <c r="AH54" s="2">
        <f t="shared" si="6"/>
        <v>3494.6811319443614</v>
      </c>
    </row>
    <row r="55" spans="1:34" x14ac:dyDescent="0.25">
      <c r="A55">
        <v>54</v>
      </c>
      <c r="B55" t="s">
        <v>56</v>
      </c>
      <c r="C55" t="s">
        <v>38</v>
      </c>
      <c r="D55" t="s">
        <v>2</v>
      </c>
      <c r="E55">
        <v>2</v>
      </c>
      <c r="F55" s="1">
        <v>21.123424169525801</v>
      </c>
      <c r="G55" s="1">
        <v>965.15413232374999</v>
      </c>
      <c r="H55" s="1">
        <v>44.332268538602101</v>
      </c>
      <c r="I55" s="1">
        <v>1568.5336067620999</v>
      </c>
      <c r="J55" s="1">
        <v>2.1032982345440401E-2</v>
      </c>
      <c r="K55" s="1">
        <v>19.427114143366101</v>
      </c>
      <c r="L55" s="1">
        <v>20.9038</v>
      </c>
      <c r="M55" s="1">
        <v>27.9589</v>
      </c>
      <c r="N55" s="1">
        <v>0.53011299999999995</v>
      </c>
      <c r="O55" s="1">
        <v>0.41793000000000002</v>
      </c>
      <c r="P55" s="1">
        <v>7.3343499999999997</v>
      </c>
      <c r="Q55" s="2">
        <v>2675.7366719196898</v>
      </c>
      <c r="R55" s="1">
        <v>21.035085643675</v>
      </c>
      <c r="S55" s="1">
        <v>6.5675487373637802</v>
      </c>
      <c r="T55" s="1">
        <v>99.289348109003399</v>
      </c>
      <c r="U55" s="2">
        <v>126.891982490042</v>
      </c>
      <c r="V55" s="1">
        <v>171.58076007939999</v>
      </c>
      <c r="W55" s="1">
        <v>4.00993808415822</v>
      </c>
      <c r="X55" s="1">
        <v>36.0168789683322</v>
      </c>
      <c r="Y55" s="1">
        <v>4.8375859394512999E-2</v>
      </c>
      <c r="Z55" s="1">
        <v>211.65595299128401</v>
      </c>
      <c r="AA55" s="1">
        <v>2.7753020204808698</v>
      </c>
      <c r="AB55" s="1">
        <f t="shared" si="1"/>
        <v>2.7753020204808698</v>
      </c>
      <c r="AC55" s="1">
        <f t="shared" si="2"/>
        <v>76.264115195149429</v>
      </c>
      <c r="AD55" s="2">
        <v>214.43125501176499</v>
      </c>
      <c r="AE55" s="1">
        <f t="shared" si="3"/>
        <v>12.478296001079146</v>
      </c>
      <c r="AF55" s="1">
        <f t="shared" si="4"/>
        <v>21.086727619924069</v>
      </c>
      <c r="AG55" s="1">
        <f t="shared" si="5"/>
        <v>15.797602025144808</v>
      </c>
      <c r="AH55" s="2">
        <f t="shared" si="6"/>
        <v>3017.0599094214967</v>
      </c>
    </row>
    <row r="56" spans="1:34" x14ac:dyDescent="0.25">
      <c r="A56">
        <v>55</v>
      </c>
      <c r="B56" t="s">
        <v>57</v>
      </c>
      <c r="C56" t="s">
        <v>38</v>
      </c>
      <c r="D56" t="s">
        <v>2</v>
      </c>
      <c r="E56">
        <v>6</v>
      </c>
      <c r="F56" s="1">
        <v>48.825252585640001</v>
      </c>
      <c r="G56" s="1">
        <v>1566.21231143261</v>
      </c>
      <c r="H56" s="1">
        <v>152.99017556445699</v>
      </c>
      <c r="I56" s="1">
        <v>3063.2390745501302</v>
      </c>
      <c r="J56" s="1">
        <v>4.7826866742392497E-2</v>
      </c>
      <c r="K56" s="1">
        <v>40.9896175843447</v>
      </c>
      <c r="L56" s="1">
        <v>36.850700000000003</v>
      </c>
      <c r="M56" s="1">
        <v>47.991500000000002</v>
      </c>
      <c r="N56" s="1">
        <v>0.819774</v>
      </c>
      <c r="O56" s="1">
        <v>1.6408799999999999</v>
      </c>
      <c r="P56" s="1">
        <v>16.207000000000001</v>
      </c>
      <c r="Q56" s="2">
        <v>4975.8141125839302</v>
      </c>
      <c r="R56" s="1">
        <v>29.089695303003101</v>
      </c>
      <c r="S56" s="1">
        <v>8.9804906239413302</v>
      </c>
      <c r="T56" s="1">
        <v>162.58643709770601</v>
      </c>
      <c r="U56" s="2">
        <v>200.656623024651</v>
      </c>
      <c r="V56" s="1">
        <v>489.497020784759</v>
      </c>
      <c r="W56" s="1">
        <v>21.492198242362601</v>
      </c>
      <c r="X56" s="1">
        <v>71.145453458480304</v>
      </c>
      <c r="Y56" s="1">
        <v>1.3700404535581201</v>
      </c>
      <c r="Z56" s="1">
        <v>583.50471293915996</v>
      </c>
      <c r="AA56" s="1">
        <v>12.294493931966301</v>
      </c>
      <c r="AB56" s="1">
        <f t="shared" si="1"/>
        <v>12.294493931966301</v>
      </c>
      <c r="AC56" s="1">
        <f t="shared" si="2"/>
        <v>47.460653213388348</v>
      </c>
      <c r="AD56" s="2">
        <v>595.79920687112599</v>
      </c>
      <c r="AE56" s="1">
        <f t="shared" si="3"/>
        <v>8.3514950258405101</v>
      </c>
      <c r="AF56" s="1">
        <f t="shared" si="4"/>
        <v>24.797657000201003</v>
      </c>
      <c r="AG56" s="1">
        <f t="shared" si="5"/>
        <v>18.840680251264025</v>
      </c>
      <c r="AH56" s="2">
        <f t="shared" si="6"/>
        <v>5772.2699424797074</v>
      </c>
    </row>
    <row r="57" spans="1:34" x14ac:dyDescent="0.25">
      <c r="A57">
        <v>56</v>
      </c>
      <c r="B57" t="s">
        <v>58</v>
      </c>
      <c r="C57" t="s">
        <v>38</v>
      </c>
      <c r="D57" t="s">
        <v>7</v>
      </c>
      <c r="E57">
        <v>3</v>
      </c>
      <c r="F57" s="1">
        <v>56.969690636543703</v>
      </c>
      <c r="G57" s="1">
        <v>1839.49151745362</v>
      </c>
      <c r="H57" s="1">
        <v>148.22485670844799</v>
      </c>
      <c r="I57" s="1">
        <v>2826.7554194772001</v>
      </c>
      <c r="J57" s="1">
        <v>6.5833128693316895E-2</v>
      </c>
      <c r="K57" s="1">
        <v>46.7310716692878</v>
      </c>
      <c r="L57" s="1">
        <v>34.934699999999999</v>
      </c>
      <c r="M57" s="1">
        <v>43.619399999999999</v>
      </c>
      <c r="N57" s="1">
        <v>0.64143300000000003</v>
      </c>
      <c r="O57" s="1">
        <v>0.71474000000000004</v>
      </c>
      <c r="P57" s="1">
        <v>18.136199999999999</v>
      </c>
      <c r="Q57" s="2">
        <v>5016.2848620737896</v>
      </c>
      <c r="R57" s="1">
        <v>48.349730658905997</v>
      </c>
      <c r="S57" s="1">
        <v>13.2951570851599</v>
      </c>
      <c r="T57" s="1">
        <v>195.52334724885401</v>
      </c>
      <c r="U57" s="2">
        <v>257.16823499292002</v>
      </c>
      <c r="V57" s="1">
        <v>616.62861233169497</v>
      </c>
      <c r="W57" s="1">
        <v>19.924448647547202</v>
      </c>
      <c r="X57" s="1">
        <v>54.418918142251798</v>
      </c>
      <c r="Y57" s="1">
        <v>1.1588720590617201</v>
      </c>
      <c r="Z57" s="1">
        <v>692.13085118055506</v>
      </c>
      <c r="AA57" s="1">
        <v>6.1423354041161398</v>
      </c>
      <c r="AB57" s="1">
        <f t="shared" si="1"/>
        <v>6.1423354041161398</v>
      </c>
      <c r="AC57" s="1">
        <f t="shared" si="2"/>
        <v>112.68203470568216</v>
      </c>
      <c r="AD57" s="2">
        <v>698.27318658467095</v>
      </c>
      <c r="AE57" s="1">
        <f t="shared" si="3"/>
        <v>7.1838428833405112</v>
      </c>
      <c r="AF57" s="1">
        <f t="shared" si="4"/>
        <v>19.50584939937038</v>
      </c>
      <c r="AG57" s="1">
        <f t="shared" si="5"/>
        <v>14.457380457380484</v>
      </c>
      <c r="AH57" s="2">
        <f t="shared" si="6"/>
        <v>5971.7262836513801</v>
      </c>
    </row>
    <row r="58" spans="1:34" x14ac:dyDescent="0.25">
      <c r="A58">
        <v>57</v>
      </c>
      <c r="B58" t="s">
        <v>59</v>
      </c>
      <c r="C58" t="s">
        <v>38</v>
      </c>
      <c r="D58" t="s">
        <v>2</v>
      </c>
      <c r="E58">
        <v>1</v>
      </c>
      <c r="F58" s="1">
        <v>26.215203032625901</v>
      </c>
      <c r="G58" s="1">
        <v>1265.8703573416201</v>
      </c>
      <c r="H58" s="1">
        <v>49.39778013462</v>
      </c>
      <c r="I58" s="1">
        <v>1743.56039524945</v>
      </c>
      <c r="J58" s="1">
        <v>4.6203442156440698E-2</v>
      </c>
      <c r="K58" s="1"/>
      <c r="L58" s="1">
        <v>33.857700000000001</v>
      </c>
      <c r="M58" s="1">
        <v>43.155500000000004</v>
      </c>
      <c r="N58" s="1">
        <v>0.67959599999999998</v>
      </c>
      <c r="O58" s="1">
        <v>0.36527700000000002</v>
      </c>
      <c r="P58" s="1">
        <v>4.4535799999999997</v>
      </c>
      <c r="Q58" s="2">
        <v>3167.6015922004699</v>
      </c>
      <c r="R58" s="1">
        <v>36.069137150717701</v>
      </c>
      <c r="S58" s="1">
        <v>6.0337495143388198</v>
      </c>
      <c r="T58" s="1">
        <v>99.478111119278395</v>
      </c>
      <c r="U58" s="2">
        <v>141.58099778433501</v>
      </c>
      <c r="V58" s="1">
        <v>198.08150707227699</v>
      </c>
      <c r="W58" s="1">
        <v>6.87906249015552</v>
      </c>
      <c r="X58" s="1">
        <v>32.060988543646502</v>
      </c>
      <c r="Y58" s="1">
        <v>0.28772143524692601</v>
      </c>
      <c r="Z58" s="1">
        <v>237.30927954132599</v>
      </c>
      <c r="AA58" s="1">
        <v>5.2472409194485001</v>
      </c>
      <c r="AB58" s="1">
        <f t="shared" si="1"/>
        <v>5.2472409194485001</v>
      </c>
      <c r="AC58" s="1">
        <f t="shared" si="2"/>
        <v>45.225535321192737</v>
      </c>
      <c r="AD58" s="2">
        <v>242.55652046077401</v>
      </c>
      <c r="AE58" s="1">
        <f t="shared" si="3"/>
        <v>13.059230838994209</v>
      </c>
      <c r="AF58" s="1">
        <f t="shared" si="4"/>
        <v>22.373070127854007</v>
      </c>
      <c r="AG58" s="1">
        <f t="shared" si="5"/>
        <v>17.527075812274408</v>
      </c>
      <c r="AH58" s="2">
        <f t="shared" si="6"/>
        <v>3551.7391104455792</v>
      </c>
    </row>
    <row r="59" spans="1:34" x14ac:dyDescent="0.25">
      <c r="A59">
        <v>58</v>
      </c>
      <c r="B59" t="s">
        <v>60</v>
      </c>
      <c r="C59" t="s">
        <v>38</v>
      </c>
      <c r="D59" t="s">
        <v>2</v>
      </c>
      <c r="E59">
        <v>6</v>
      </c>
      <c r="F59" s="1">
        <v>50.487561343502399</v>
      </c>
      <c r="G59" s="1">
        <v>1728.2148244141799</v>
      </c>
      <c r="H59" s="1">
        <v>145.83395296467</v>
      </c>
      <c r="I59" s="1">
        <v>2862.4301586964398</v>
      </c>
      <c r="J59" s="1">
        <v>4.1426780820462701E-2</v>
      </c>
      <c r="K59" s="1">
        <v>30.462492829980199</v>
      </c>
      <c r="L59" s="1">
        <v>31.993200000000002</v>
      </c>
      <c r="M59" s="1">
        <v>43.498800000000003</v>
      </c>
      <c r="N59" s="1">
        <v>0.77971199999999996</v>
      </c>
      <c r="O59" s="1">
        <v>1.71939</v>
      </c>
      <c r="P59" s="1">
        <v>15.461399999999999</v>
      </c>
      <c r="Q59" s="2">
        <v>4910.92291902959</v>
      </c>
      <c r="R59" s="1">
        <v>41.309936054045998</v>
      </c>
      <c r="S59" s="1">
        <v>10.4183042637717</v>
      </c>
      <c r="T59" s="1">
        <v>172.73268041894201</v>
      </c>
      <c r="U59" s="2">
        <v>224.46092073675899</v>
      </c>
      <c r="V59" s="1">
        <v>363.76643793418498</v>
      </c>
      <c r="W59" s="1">
        <v>16.613201334154802</v>
      </c>
      <c r="X59" s="1">
        <v>70.185464511057802</v>
      </c>
      <c r="Y59" s="1">
        <v>1.3564615155828399</v>
      </c>
      <c r="Z59" s="1">
        <v>451.92156529497998</v>
      </c>
      <c r="AA59" s="1">
        <v>5.4279705126298596</v>
      </c>
      <c r="AB59" s="1">
        <f t="shared" si="1"/>
        <v>5.4279705126298596</v>
      </c>
      <c r="AC59" s="1">
        <f t="shared" si="2"/>
        <v>83.257925636007798</v>
      </c>
      <c r="AD59" s="2">
        <v>457.34953580760998</v>
      </c>
      <c r="AE59" s="1">
        <f t="shared" si="3"/>
        <v>10.737789228008387</v>
      </c>
      <c r="AF59" s="1">
        <f t="shared" si="4"/>
        <v>21.878743537673412</v>
      </c>
      <c r="AG59" s="1">
        <f t="shared" si="5"/>
        <v>16.571445263015459</v>
      </c>
      <c r="AH59" s="2">
        <f t="shared" si="6"/>
        <v>5592.7333755739592</v>
      </c>
    </row>
    <row r="60" spans="1:34" x14ac:dyDescent="0.25">
      <c r="A60">
        <v>59</v>
      </c>
      <c r="B60" t="s">
        <v>61</v>
      </c>
      <c r="C60" t="s">
        <v>38</v>
      </c>
      <c r="D60" t="s">
        <v>2</v>
      </c>
      <c r="E60">
        <v>4</v>
      </c>
      <c r="F60" s="1">
        <v>29.295728293991601</v>
      </c>
      <c r="G60" s="1">
        <v>1299.4507932496599</v>
      </c>
      <c r="H60" s="1">
        <v>63.920730865184296</v>
      </c>
      <c r="I60" s="1">
        <v>2441.8090617644598</v>
      </c>
      <c r="J60" s="1">
        <v>2.4683449453291002E-2</v>
      </c>
      <c r="K60" s="1">
        <v>28.1767452521091</v>
      </c>
      <c r="L60" s="1">
        <v>29.471299999999999</v>
      </c>
      <c r="M60" s="1">
        <v>38.974699999999999</v>
      </c>
      <c r="N60" s="1">
        <v>1.1334900000000001</v>
      </c>
      <c r="O60" s="1">
        <v>0.84383300000000006</v>
      </c>
      <c r="P60" s="1">
        <v>7.9828599999999996</v>
      </c>
      <c r="Q60" s="2">
        <v>3941.0839258748601</v>
      </c>
      <c r="R60" s="1">
        <v>27.8194229362139</v>
      </c>
      <c r="S60" s="1">
        <v>7.48613759847668</v>
      </c>
      <c r="T60" s="1">
        <v>121.993835014648</v>
      </c>
      <c r="U60" s="2">
        <v>157.29939554933901</v>
      </c>
      <c r="V60" s="1">
        <v>191.052249573182</v>
      </c>
      <c r="W60" s="1">
        <v>2.95848772733016</v>
      </c>
      <c r="X60" s="1">
        <v>71.176489602096893</v>
      </c>
      <c r="Y60" s="1">
        <v>1.53154926845896</v>
      </c>
      <c r="Z60" s="1">
        <v>266.71877617106799</v>
      </c>
      <c r="AA60" s="1">
        <v>3.1912173936040502</v>
      </c>
      <c r="AB60" s="1">
        <f t="shared" si="1"/>
        <v>3.1912173936040502</v>
      </c>
      <c r="AC60" s="1">
        <f t="shared" si="2"/>
        <v>83.579005524861799</v>
      </c>
      <c r="AD60" s="2">
        <v>269.90999356467199</v>
      </c>
      <c r="AE60" s="1">
        <f t="shared" si="3"/>
        <v>14.601474639102436</v>
      </c>
      <c r="AF60" s="1">
        <f t="shared" si="4"/>
        <v>25.054666689031794</v>
      </c>
      <c r="AG60" s="1">
        <f t="shared" si="5"/>
        <v>20.015839828883713</v>
      </c>
      <c r="AH60" s="2">
        <f t="shared" si="6"/>
        <v>4368.2933149888713</v>
      </c>
    </row>
    <row r="61" spans="1:34" x14ac:dyDescent="0.25">
      <c r="A61">
        <v>60</v>
      </c>
      <c r="B61" t="s">
        <v>62</v>
      </c>
      <c r="C61" t="s">
        <v>38</v>
      </c>
      <c r="D61" t="s">
        <v>2</v>
      </c>
      <c r="E61">
        <v>7</v>
      </c>
      <c r="F61" s="1">
        <v>30.946685231891099</v>
      </c>
      <c r="G61" s="1">
        <v>1436.34283906718</v>
      </c>
      <c r="H61" s="1">
        <v>98.777914914408896</v>
      </c>
      <c r="I61" s="1">
        <v>2473.8741537618598</v>
      </c>
      <c r="J61" s="1">
        <v>7.1172970087582305E-2</v>
      </c>
      <c r="K61" s="1">
        <v>24.303874690383498</v>
      </c>
      <c r="L61" s="1">
        <v>31.743200000000002</v>
      </c>
      <c r="M61" s="1">
        <v>44.273499999999999</v>
      </c>
      <c r="N61" s="1">
        <v>0.867174</v>
      </c>
      <c r="O61" s="1">
        <v>1.4645900000000001</v>
      </c>
      <c r="P61" s="1">
        <v>13.9992</v>
      </c>
      <c r="Q61" s="2">
        <v>4156.6643046358104</v>
      </c>
      <c r="R61" s="1">
        <v>27.084139442534902</v>
      </c>
      <c r="S61" s="1">
        <v>7.9928375138038801</v>
      </c>
      <c r="T61" s="1">
        <v>99.612785150833005</v>
      </c>
      <c r="U61" s="2">
        <v>134.68976210717199</v>
      </c>
      <c r="V61" s="1">
        <v>247.80959535906999</v>
      </c>
      <c r="W61" s="1">
        <v>8.1397023727147708</v>
      </c>
      <c r="X61" s="1">
        <v>60.398738091943102</v>
      </c>
      <c r="Y61" s="1">
        <v>0.15251350733053301</v>
      </c>
      <c r="Z61" s="1">
        <v>316.50054933105901</v>
      </c>
      <c r="AA61" s="1">
        <v>8.1634266960773001</v>
      </c>
      <c r="AB61" s="1">
        <f t="shared" si="1"/>
        <v>8.1634266960773001</v>
      </c>
      <c r="AC61" s="1">
        <f t="shared" si="2"/>
        <v>38.770550788818163</v>
      </c>
      <c r="AD61" s="2">
        <v>324.66397602713602</v>
      </c>
      <c r="AE61" s="1">
        <f t="shared" si="3"/>
        <v>12.802973571322211</v>
      </c>
      <c r="AF61" s="1">
        <f t="shared" si="4"/>
        <v>30.86102640324194</v>
      </c>
      <c r="AG61" s="1">
        <f t="shared" si="5"/>
        <v>24.834905981355067</v>
      </c>
      <c r="AH61" s="2">
        <f t="shared" si="6"/>
        <v>4616.018042770118</v>
      </c>
    </row>
    <row r="62" spans="1:34" x14ac:dyDescent="0.25">
      <c r="A62">
        <v>61</v>
      </c>
      <c r="B62" t="s">
        <v>63</v>
      </c>
      <c r="C62" t="s">
        <v>38</v>
      </c>
      <c r="D62" t="s">
        <v>2</v>
      </c>
      <c r="E62">
        <v>1</v>
      </c>
      <c r="F62" s="1">
        <v>44.0296945200406</v>
      </c>
      <c r="G62" s="1">
        <v>1711.46180561147</v>
      </c>
      <c r="H62" s="1">
        <v>79.467731632822904</v>
      </c>
      <c r="I62" s="1">
        <v>2264.26727215146</v>
      </c>
      <c r="J62" s="1">
        <v>3.1133083195113199E-2</v>
      </c>
      <c r="K62" s="1">
        <v>38.797189434075698</v>
      </c>
      <c r="L62" s="1">
        <v>39.965600000000002</v>
      </c>
      <c r="M62" s="1">
        <v>53.255499999999998</v>
      </c>
      <c r="N62" s="1">
        <v>0.73172099999999995</v>
      </c>
      <c r="O62" s="1">
        <v>1.0082</v>
      </c>
      <c r="P62" s="1">
        <v>13.746600000000001</v>
      </c>
      <c r="Q62" s="2">
        <v>4246.7624474330596</v>
      </c>
      <c r="R62" s="1">
        <v>49.605737075744599</v>
      </c>
      <c r="S62" s="1">
        <v>8.7226310675963603</v>
      </c>
      <c r="T62" s="1">
        <v>111.426378309903</v>
      </c>
      <c r="U62" s="2">
        <v>169.754746453244</v>
      </c>
      <c r="V62" s="1">
        <v>198.59793770162699</v>
      </c>
      <c r="W62" s="1">
        <v>9.2755116829578608</v>
      </c>
      <c r="X62" s="1">
        <v>49.967524973563698</v>
      </c>
      <c r="Y62" s="1">
        <v>1.4267540540105299</v>
      </c>
      <c r="Z62" s="1">
        <v>259.26772841215899</v>
      </c>
      <c r="AA62" s="1">
        <v>6.8267336564732704</v>
      </c>
      <c r="AB62" s="1">
        <f t="shared" si="1"/>
        <v>6.8267336564732704</v>
      </c>
      <c r="AC62" s="1">
        <f t="shared" si="2"/>
        <v>37.978298474602887</v>
      </c>
      <c r="AD62" s="2">
        <v>266.09446206863203</v>
      </c>
      <c r="AE62" s="1">
        <f t="shared" si="3"/>
        <v>15.9596047750055</v>
      </c>
      <c r="AF62" s="1">
        <f t="shared" si="4"/>
        <v>25.017046864152082</v>
      </c>
      <c r="AG62" s="1">
        <f t="shared" si="5"/>
        <v>20.320747263758314</v>
      </c>
      <c r="AH62" s="2">
        <f t="shared" si="6"/>
        <v>4682.6116559549355</v>
      </c>
    </row>
    <row r="63" spans="1:34" x14ac:dyDescent="0.25">
      <c r="A63">
        <v>62</v>
      </c>
      <c r="B63" t="s">
        <v>64</v>
      </c>
      <c r="C63" t="s">
        <v>38</v>
      </c>
      <c r="D63" t="s">
        <v>2</v>
      </c>
      <c r="E63">
        <v>2</v>
      </c>
      <c r="F63" s="1">
        <v>25.596649835382699</v>
      </c>
      <c r="G63" s="1">
        <v>1181.6728930254501</v>
      </c>
      <c r="H63" s="1">
        <v>53.4353501870714</v>
      </c>
      <c r="I63" s="1">
        <v>1855.7520608733</v>
      </c>
      <c r="J63" s="1">
        <v>1.34725118656341E-2</v>
      </c>
      <c r="K63" s="1">
        <v>25.567459393007201</v>
      </c>
      <c r="L63" s="1">
        <v>26.650600000000001</v>
      </c>
      <c r="M63" s="1">
        <v>36.938600000000001</v>
      </c>
      <c r="N63" s="1">
        <v>0.63250300000000004</v>
      </c>
      <c r="O63" s="1">
        <v>0.98280800000000001</v>
      </c>
      <c r="P63" s="1">
        <v>7.9948199999999998</v>
      </c>
      <c r="Q63" s="2">
        <v>3215.2372168260699</v>
      </c>
      <c r="R63" s="1">
        <v>26.986563976187298</v>
      </c>
      <c r="S63" s="1">
        <v>7.8791740227517</v>
      </c>
      <c r="T63" s="1">
        <v>89.676407105627305</v>
      </c>
      <c r="U63" s="2">
        <v>124.542145104566</v>
      </c>
      <c r="V63" s="1">
        <v>173.79203493871401</v>
      </c>
      <c r="W63" s="1">
        <v>3.3692506757306702</v>
      </c>
      <c r="X63" s="1">
        <v>40.2435156519713</v>
      </c>
      <c r="Y63" s="1">
        <v>0.79375549075027896</v>
      </c>
      <c r="Z63" s="1">
        <v>218.19855675716599</v>
      </c>
      <c r="AA63" s="1">
        <v>1.89513333576587</v>
      </c>
      <c r="AB63" s="1">
        <f t="shared" si="1"/>
        <v>1.89513333576587</v>
      </c>
      <c r="AC63" s="1">
        <f t="shared" si="2"/>
        <v>115.13625592417041</v>
      </c>
      <c r="AD63" s="2">
        <v>220.09369009293201</v>
      </c>
      <c r="AE63" s="1">
        <f t="shared" si="3"/>
        <v>14.608493389649079</v>
      </c>
      <c r="AF63" s="1">
        <f t="shared" si="4"/>
        <v>25.816459272694765</v>
      </c>
      <c r="AG63" s="1">
        <f t="shared" si="5"/>
        <v>20.693871674491398</v>
      </c>
      <c r="AH63" s="2">
        <f t="shared" si="6"/>
        <v>3559.8730520235681</v>
      </c>
    </row>
    <row r="64" spans="1:34" x14ac:dyDescent="0.25">
      <c r="A64">
        <v>63</v>
      </c>
      <c r="B64" t="s">
        <v>65</v>
      </c>
      <c r="C64" t="s">
        <v>38</v>
      </c>
      <c r="D64" t="s">
        <v>2</v>
      </c>
      <c r="E64">
        <v>2</v>
      </c>
      <c r="F64" s="1">
        <v>20.6875956750184</v>
      </c>
      <c r="G64" s="1">
        <v>1281.4428801644301</v>
      </c>
      <c r="H64" s="1">
        <v>50.654692884872503</v>
      </c>
      <c r="I64" s="1">
        <v>1929.3098485072701</v>
      </c>
      <c r="J64" s="1">
        <v>2.6903344354736701E-2</v>
      </c>
      <c r="K64" s="1">
        <v>22.632169404978701</v>
      </c>
      <c r="L64" s="1">
        <v>26.560099999999998</v>
      </c>
      <c r="M64" s="1">
        <v>37.523200000000003</v>
      </c>
      <c r="N64" s="1">
        <v>0.62395400000000001</v>
      </c>
      <c r="O64" s="1">
        <v>0.59111000000000002</v>
      </c>
      <c r="P64" s="1">
        <v>11.502800000000001</v>
      </c>
      <c r="Q64" s="2">
        <v>3381.55525398093</v>
      </c>
      <c r="R64" s="1">
        <v>20.84471120605</v>
      </c>
      <c r="S64" s="1">
        <v>6.4568026451368201</v>
      </c>
      <c r="T64" s="1">
        <v>93.716185859064097</v>
      </c>
      <c r="U64" s="2">
        <v>121.01769971025099</v>
      </c>
      <c r="V64" s="1">
        <v>189.36080344147601</v>
      </c>
      <c r="W64" s="1">
        <v>2.7807296725055899</v>
      </c>
      <c r="X64" s="1">
        <v>53.838972722699197</v>
      </c>
      <c r="Y64" s="1">
        <v>1.0212509517058099</v>
      </c>
      <c r="Z64" s="1">
        <v>247.00175678838599</v>
      </c>
      <c r="AA64" s="1">
        <v>4.93837788975548</v>
      </c>
      <c r="AB64" s="1">
        <f t="shared" si="1"/>
        <v>4.93837788975548</v>
      </c>
      <c r="AC64" s="1">
        <f t="shared" si="2"/>
        <v>50.016779254739475</v>
      </c>
      <c r="AD64" s="2">
        <v>251.94013467814199</v>
      </c>
      <c r="AE64" s="1">
        <f t="shared" si="3"/>
        <v>13.422058610474775</v>
      </c>
      <c r="AF64" s="1">
        <f t="shared" si="4"/>
        <v>27.942650224531494</v>
      </c>
      <c r="AG64" s="1">
        <f t="shared" si="5"/>
        <v>20.586730358496233</v>
      </c>
      <c r="AH64" s="2">
        <f t="shared" si="6"/>
        <v>3754.5130883693232</v>
      </c>
    </row>
    <row r="65" spans="1:34" x14ac:dyDescent="0.25">
      <c r="A65">
        <v>64</v>
      </c>
      <c r="B65" t="s">
        <v>66</v>
      </c>
      <c r="C65" t="s">
        <v>38</v>
      </c>
      <c r="D65" t="s">
        <v>2</v>
      </c>
      <c r="E65">
        <v>6</v>
      </c>
      <c r="F65" s="1">
        <v>26.512329062129901</v>
      </c>
      <c r="G65" s="1">
        <v>1307.34575212663</v>
      </c>
      <c r="H65" s="1">
        <v>69.000753741789595</v>
      </c>
      <c r="I65" s="1">
        <v>2378.9167653709501</v>
      </c>
      <c r="J65" s="1">
        <v>2.36890276730914E-2</v>
      </c>
      <c r="K65" s="1">
        <v>23.633035425864101</v>
      </c>
      <c r="L65" s="1">
        <v>31.526199999999999</v>
      </c>
      <c r="M65" s="1">
        <v>36.516599999999997</v>
      </c>
      <c r="N65" s="1">
        <v>0.70764700000000003</v>
      </c>
      <c r="O65" s="1">
        <v>1.3616900000000001</v>
      </c>
      <c r="P65" s="1">
        <v>21.4695</v>
      </c>
      <c r="Q65" s="2">
        <v>3897.0139617550299</v>
      </c>
      <c r="R65" s="1">
        <v>20.7139011521482</v>
      </c>
      <c r="S65" s="1">
        <v>8.5065144826101005</v>
      </c>
      <c r="T65" s="1">
        <v>96.330354258641094</v>
      </c>
      <c r="U65" s="2">
        <v>125.55076989339901</v>
      </c>
      <c r="V65" s="1">
        <v>199.83633035425899</v>
      </c>
      <c r="W65" s="1">
        <v>6.9042747927210097</v>
      </c>
      <c r="X65" s="1">
        <v>61.765909335630496</v>
      </c>
      <c r="Y65" s="1">
        <v>3.7687089479918202E-2</v>
      </c>
      <c r="Z65" s="1">
        <v>268.54420157209</v>
      </c>
      <c r="AA65" s="1">
        <v>0.43286314202648901</v>
      </c>
      <c r="AB65" s="1">
        <f t="shared" si="1"/>
        <v>0.43286314202648901</v>
      </c>
      <c r="AC65" s="1">
        <f t="shared" si="2"/>
        <v>620.39054726368101</v>
      </c>
      <c r="AD65" s="2">
        <v>268.97706471411601</v>
      </c>
      <c r="AE65" s="1">
        <f t="shared" si="3"/>
        <v>14.488276039063019</v>
      </c>
      <c r="AF65" s="1">
        <f t="shared" si="4"/>
        <v>31.039347389616609</v>
      </c>
      <c r="AG65" s="1">
        <f t="shared" si="5"/>
        <v>24.695401399476893</v>
      </c>
      <c r="AH65" s="2">
        <f t="shared" si="6"/>
        <v>4291.541796362545</v>
      </c>
    </row>
    <row r="66" spans="1:34" x14ac:dyDescent="0.25">
      <c r="A66">
        <v>65</v>
      </c>
      <c r="B66" t="s">
        <v>67</v>
      </c>
      <c r="C66" t="s">
        <v>38</v>
      </c>
      <c r="D66" t="s">
        <v>2</v>
      </c>
      <c r="E66">
        <v>6</v>
      </c>
      <c r="F66" s="1">
        <v>29.989146496149001</v>
      </c>
      <c r="G66" s="1">
        <v>1160.95981588273</v>
      </c>
      <c r="H66" s="1">
        <v>69.758476848037901</v>
      </c>
      <c r="I66" s="1">
        <v>1936.2399801237</v>
      </c>
      <c r="J66" s="1">
        <v>2.7199142180900401E-2</v>
      </c>
      <c r="K66" s="1">
        <v>26.718972709322198</v>
      </c>
      <c r="L66" s="1">
        <v>30.346</v>
      </c>
      <c r="M66" s="1">
        <v>40.409700000000001</v>
      </c>
      <c r="N66" s="1">
        <v>0.58706899999999995</v>
      </c>
      <c r="O66" s="1">
        <v>0.38990399999999997</v>
      </c>
      <c r="P66" s="1">
        <v>7.3877300000000004</v>
      </c>
      <c r="Q66" s="2">
        <v>3302.8139942021198</v>
      </c>
      <c r="R66" s="1">
        <v>28.512023851555501</v>
      </c>
      <c r="S66" s="1">
        <v>6.2066350215108601</v>
      </c>
      <c r="T66" s="1">
        <v>110.955762164424</v>
      </c>
      <c r="U66" s="2">
        <v>145.67442103748999</v>
      </c>
      <c r="V66" s="1">
        <v>219.13511958468999</v>
      </c>
      <c r="W66" s="1">
        <v>1.8610489976854601</v>
      </c>
      <c r="X66" s="1">
        <v>37.463679991630997</v>
      </c>
      <c r="Y66" s="1">
        <v>0.24374615877499201</v>
      </c>
      <c r="Z66" s="1">
        <v>258.70359473278103</v>
      </c>
      <c r="AA66" s="1">
        <v>2.98144443136793</v>
      </c>
      <c r="AB66" s="1">
        <f t="shared" si="1"/>
        <v>2.98144443136793</v>
      </c>
      <c r="AC66" s="1">
        <f t="shared" si="2"/>
        <v>86.771228070175383</v>
      </c>
      <c r="AD66" s="2">
        <v>261.68503916414898</v>
      </c>
      <c r="AE66" s="1">
        <f t="shared" si="3"/>
        <v>12.621332899854243</v>
      </c>
      <c r="AF66" s="1">
        <f t="shared" si="4"/>
        <v>22.672573336345199</v>
      </c>
      <c r="AG66" s="1">
        <f t="shared" si="5"/>
        <v>17.450558153567631</v>
      </c>
      <c r="AH66" s="2">
        <f t="shared" ref="AH66:AH79" si="7">AD66+U66+Q66</f>
        <v>3710.173454403759</v>
      </c>
    </row>
    <row r="67" spans="1:34" x14ac:dyDescent="0.25">
      <c r="A67">
        <v>66</v>
      </c>
      <c r="B67" t="s">
        <v>68</v>
      </c>
      <c r="C67" t="s">
        <v>38</v>
      </c>
      <c r="D67" t="s">
        <v>2</v>
      </c>
      <c r="E67">
        <v>2</v>
      </c>
      <c r="F67" s="1">
        <v>22.725707200587799</v>
      </c>
      <c r="G67" s="1">
        <v>1273.9885653930901</v>
      </c>
      <c r="H67" s="1">
        <v>55.8665503306392</v>
      </c>
      <c r="I67" s="1">
        <v>2102.7874724467301</v>
      </c>
      <c r="J67" s="1">
        <v>1.3776634827332801E-2</v>
      </c>
      <c r="K67" s="1">
        <v>31.4245040411462</v>
      </c>
      <c r="L67" s="1">
        <v>57.0533</v>
      </c>
      <c r="M67" s="1">
        <v>81.733000000000004</v>
      </c>
      <c r="N67" s="1">
        <v>0.47367599999999999</v>
      </c>
      <c r="O67" s="1">
        <v>1.5345899999999999</v>
      </c>
      <c r="P67" s="1">
        <v>11.277799999999999</v>
      </c>
      <c r="Q67" s="2">
        <v>3638.8789420470198</v>
      </c>
      <c r="R67" s="1">
        <v>23.7417340191036</v>
      </c>
      <c r="S67" s="1">
        <v>8.4887031594415898</v>
      </c>
      <c r="T67" s="1">
        <v>115.537747979427</v>
      </c>
      <c r="U67" s="2">
        <v>147.768185157972</v>
      </c>
      <c r="V67" s="1">
        <v>189.08546105804601</v>
      </c>
      <c r="W67" s="1">
        <v>5.8504775900073502</v>
      </c>
      <c r="X67" s="1">
        <v>50.525808229243196</v>
      </c>
      <c r="Y67" s="1">
        <v>0.51891991182953701</v>
      </c>
      <c r="Z67" s="1">
        <v>245.98066678912599</v>
      </c>
      <c r="AA67" s="1">
        <v>0.222722263041881</v>
      </c>
      <c r="AB67" s="1">
        <f t="shared" ref="AB67:AB79" si="8">AA67</f>
        <v>0.222722263041881</v>
      </c>
      <c r="AC67" s="1">
        <f t="shared" ref="AC67:AC79" si="9">Z67/AB67</f>
        <v>1104.4278350515478</v>
      </c>
      <c r="AD67" s="2">
        <v>246.20338905216801</v>
      </c>
      <c r="AE67" s="1">
        <f t="shared" ref="AE67:AE79" si="10">Q67/AD67</f>
        <v>14.779970966508419</v>
      </c>
      <c r="AF67" s="1">
        <f t="shared" ref="AF67:AF79" si="11">Q67/U67</f>
        <v>24.625591348752547</v>
      </c>
      <c r="AG67" s="1">
        <f t="shared" ref="AG67:AG79" si="12">I67/T67</f>
        <v>18.200003974641767</v>
      </c>
      <c r="AH67" s="2">
        <f t="shared" si="7"/>
        <v>4032.8505162571601</v>
      </c>
    </row>
    <row r="68" spans="1:34" x14ac:dyDescent="0.25">
      <c r="A68">
        <v>67</v>
      </c>
      <c r="B68" t="s">
        <v>69</v>
      </c>
      <c r="C68" t="s">
        <v>38</v>
      </c>
      <c r="D68" t="s">
        <v>2</v>
      </c>
      <c r="E68">
        <v>4</v>
      </c>
      <c r="F68" s="1">
        <v>25.1372718852638</v>
      </c>
      <c r="G68" s="1">
        <v>1309.6151961636599</v>
      </c>
      <c r="H68" s="1">
        <v>55.250155685442699</v>
      </c>
      <c r="I68" s="1">
        <v>1903.3909395814001</v>
      </c>
      <c r="J68" s="1">
        <v>1.51734035524731E-2</v>
      </c>
      <c r="K68" s="1">
        <v>30.504863391951101</v>
      </c>
      <c r="L68" s="1">
        <v>55.612499999999997</v>
      </c>
      <c r="M68" s="1">
        <v>76.152699999999996</v>
      </c>
      <c r="N68" s="1">
        <v>0.29913600000000001</v>
      </c>
      <c r="O68" s="1">
        <v>0.994556</v>
      </c>
      <c r="P68" s="1">
        <v>7.8116000000000003</v>
      </c>
      <c r="Q68" s="2">
        <v>3464.7840921112702</v>
      </c>
      <c r="R68" s="1">
        <v>21.0278084231356</v>
      </c>
      <c r="S68" s="1">
        <v>7.1251774181821599</v>
      </c>
      <c r="T68" s="1">
        <v>89.203175034693402</v>
      </c>
      <c r="U68" s="2">
        <v>117.356160876011</v>
      </c>
      <c r="V68" s="1">
        <v>168.54743111116699</v>
      </c>
      <c r="W68" s="1">
        <v>0.34013712963460502</v>
      </c>
      <c r="X68" s="1">
        <v>58.349323361035303</v>
      </c>
      <c r="Y68" s="1">
        <v>0.94075102025333301</v>
      </c>
      <c r="Z68" s="1">
        <v>228.17764262209101</v>
      </c>
      <c r="AA68" s="1">
        <v>0.31990592489797498</v>
      </c>
      <c r="AB68" s="1">
        <f t="shared" si="8"/>
        <v>0.31990592489797498</v>
      </c>
      <c r="AC68" s="1">
        <f t="shared" si="9"/>
        <v>713.26482213438806</v>
      </c>
      <c r="AD68" s="2">
        <v>228.49754854698901</v>
      </c>
      <c r="AE68" s="1">
        <f t="shared" si="10"/>
        <v>15.163331572455624</v>
      </c>
      <c r="AF68" s="1">
        <f t="shared" si="11"/>
        <v>29.523665960510414</v>
      </c>
      <c r="AG68" s="1">
        <f t="shared" si="12"/>
        <v>21.337703942052762</v>
      </c>
      <c r="AH68" s="2">
        <f t="shared" si="7"/>
        <v>3810.6378015342702</v>
      </c>
    </row>
    <row r="69" spans="1:34" x14ac:dyDescent="0.25">
      <c r="A69">
        <v>68</v>
      </c>
      <c r="B69" t="s">
        <v>70</v>
      </c>
      <c r="C69" t="s">
        <v>38</v>
      </c>
      <c r="D69" t="s">
        <v>2</v>
      </c>
      <c r="E69">
        <v>4</v>
      </c>
      <c r="F69" s="1">
        <v>22.825139035997001</v>
      </c>
      <c r="G69" s="1">
        <v>975.39266541738004</v>
      </c>
      <c r="H69" s="1">
        <v>37.6524266043834</v>
      </c>
      <c r="I69" s="1">
        <v>1453.6656316292899</v>
      </c>
      <c r="J69" s="1">
        <v>1.20704066821771E-2</v>
      </c>
      <c r="K69" s="1">
        <v>28.890518393791002</v>
      </c>
      <c r="L69" s="1">
        <v>53.571399999999997</v>
      </c>
      <c r="M69" s="1">
        <v>70.710400000000007</v>
      </c>
      <c r="N69" s="1">
        <v>0.36084899999999998</v>
      </c>
      <c r="O69" s="1">
        <v>2.2763900000000001</v>
      </c>
      <c r="P69" s="1">
        <v>12.9133</v>
      </c>
      <c r="Q69" s="2">
        <v>2658.2707904875301</v>
      </c>
      <c r="R69" s="1">
        <v>55.018120698031602</v>
      </c>
      <c r="S69" s="1">
        <v>55.018120698031602</v>
      </c>
      <c r="T69" s="1">
        <v>102.24358684204999</v>
      </c>
      <c r="U69" s="2">
        <v>212.279828238113</v>
      </c>
      <c r="V69" s="1">
        <v>177.663108914297</v>
      </c>
      <c r="W69" s="1">
        <v>2.9258665797597398</v>
      </c>
      <c r="X69" s="1">
        <v>23.592816900983401</v>
      </c>
      <c r="Y69" s="1">
        <v>0.158122327536521</v>
      </c>
      <c r="Z69" s="1">
        <v>204.33991472257699</v>
      </c>
      <c r="AA69" s="1">
        <v>0.159329368204738</v>
      </c>
      <c r="AB69" s="1">
        <f t="shared" si="8"/>
        <v>0.159329368204738</v>
      </c>
      <c r="AC69" s="1">
        <f t="shared" si="9"/>
        <v>1282.5000000000032</v>
      </c>
      <c r="AD69" s="2">
        <v>204.49924409078201</v>
      </c>
      <c r="AE69" s="1">
        <f t="shared" si="10"/>
        <v>12.99892722003149</v>
      </c>
      <c r="AF69" s="1">
        <f t="shared" si="11"/>
        <v>12.522484178316574</v>
      </c>
      <c r="AG69" s="1">
        <f t="shared" si="12"/>
        <v>14.21767053101307</v>
      </c>
      <c r="AH69" s="2">
        <f t="shared" si="7"/>
        <v>3075.049862816425</v>
      </c>
    </row>
    <row r="70" spans="1:34" x14ac:dyDescent="0.25">
      <c r="A70">
        <v>69</v>
      </c>
      <c r="B70" t="s">
        <v>71</v>
      </c>
      <c r="C70" t="s">
        <v>38</v>
      </c>
      <c r="D70" t="s">
        <v>7</v>
      </c>
      <c r="E70">
        <v>5</v>
      </c>
      <c r="F70" s="1">
        <v>24.2426427119231</v>
      </c>
      <c r="G70" s="1">
        <v>1622.57869162113</v>
      </c>
      <c r="H70" s="1">
        <v>60.339134572404902</v>
      </c>
      <c r="I70" s="1">
        <v>2349.3533084365499</v>
      </c>
      <c r="J70" s="1">
        <v>1.8744682998572501E-2</v>
      </c>
      <c r="K70" s="1">
        <v>36.965956771877202</v>
      </c>
      <c r="L70" s="1">
        <v>67.547600000000003</v>
      </c>
      <c r="M70" s="1">
        <v>93.13</v>
      </c>
      <c r="N70" s="1">
        <v>0.36478500000000003</v>
      </c>
      <c r="O70" s="1">
        <v>0.81518299999999999</v>
      </c>
      <c r="P70" s="1">
        <v>8.6092300000000002</v>
      </c>
      <c r="Q70" s="2">
        <v>4263.9652767968801</v>
      </c>
      <c r="R70" s="1">
        <v>27.2331405995415</v>
      </c>
      <c r="S70" s="1">
        <v>10.4811615935864</v>
      </c>
      <c r="T70" s="1">
        <v>133.29055700546499</v>
      </c>
      <c r="U70" s="2">
        <v>171.00485919859301</v>
      </c>
      <c r="V70" s="1">
        <v>269.46923709140202</v>
      </c>
      <c r="W70" s="1">
        <v>2.8578432079362099</v>
      </c>
      <c r="X70" s="1">
        <v>80.280593485501697</v>
      </c>
      <c r="Y70" s="1">
        <v>6.4885441148904904E-2</v>
      </c>
      <c r="Z70" s="1">
        <v>352.672559225989</v>
      </c>
      <c r="AA70" s="1">
        <v>0.32731100312891998</v>
      </c>
      <c r="AB70" s="1">
        <f t="shared" si="8"/>
        <v>0.32731100312891998</v>
      </c>
      <c r="AC70" s="1">
        <f t="shared" si="9"/>
        <v>1077.4845814977987</v>
      </c>
      <c r="AD70" s="2">
        <v>352.99987022911802</v>
      </c>
      <c r="AE70" s="1">
        <f t="shared" si="10"/>
        <v>12.079226187900046</v>
      </c>
      <c r="AF70" s="1">
        <f t="shared" si="11"/>
        <v>24.934760899659647</v>
      </c>
      <c r="AG70" s="1">
        <f t="shared" si="12"/>
        <v>17.625804567237459</v>
      </c>
      <c r="AH70" s="2">
        <f t="shared" si="7"/>
        <v>4787.9700062245911</v>
      </c>
    </row>
    <row r="71" spans="1:34" x14ac:dyDescent="0.25">
      <c r="A71">
        <v>70</v>
      </c>
      <c r="B71" t="s">
        <v>72</v>
      </c>
      <c r="C71" t="s">
        <v>38</v>
      </c>
      <c r="D71" t="s">
        <v>7</v>
      </c>
      <c r="E71">
        <v>4</v>
      </c>
      <c r="F71" s="1">
        <v>17.714897966115299</v>
      </c>
      <c r="G71" s="1">
        <v>1022.0482117438499</v>
      </c>
      <c r="H71" s="1">
        <v>43.018189790127302</v>
      </c>
      <c r="I71" s="1">
        <v>1449.63518524808</v>
      </c>
      <c r="J71" s="1">
        <v>3.0877253653550998E-2</v>
      </c>
      <c r="K71" s="1">
        <v>23.666797380373801</v>
      </c>
      <c r="L71" s="1">
        <v>42.97</v>
      </c>
      <c r="M71" s="1">
        <v>64.546800000000005</v>
      </c>
      <c r="N71" s="1">
        <v>0.259465</v>
      </c>
      <c r="O71" s="1">
        <v>0.455235</v>
      </c>
      <c r="P71" s="1">
        <v>6.0064399999999996</v>
      </c>
      <c r="Q71" s="2">
        <v>2670.3520993822099</v>
      </c>
      <c r="R71" s="1">
        <v>13.835479817083099</v>
      </c>
      <c r="S71" s="1">
        <v>6.3236615482472498</v>
      </c>
      <c r="T71" s="1">
        <v>96.944695750981097</v>
      </c>
      <c r="U71" s="2">
        <v>117.10383711631199</v>
      </c>
      <c r="V71" s="1">
        <v>225.985679129755</v>
      </c>
      <c r="W71" s="1">
        <v>10.793452787135299</v>
      </c>
      <c r="X71" s="1">
        <v>46.388750798948898</v>
      </c>
      <c r="Y71" s="1">
        <v>0.30506726609708401</v>
      </c>
      <c r="Z71" s="1">
        <v>283.47294998193701</v>
      </c>
      <c r="AA71" s="1">
        <v>0.139565186514051</v>
      </c>
      <c r="AB71" s="1">
        <f t="shared" si="8"/>
        <v>0.139565186514051</v>
      </c>
      <c r="AC71" s="1">
        <f t="shared" si="9"/>
        <v>2031.1150442477845</v>
      </c>
      <c r="AD71" s="2">
        <v>283.61251516845101</v>
      </c>
      <c r="AE71" s="1">
        <f t="shared" si="10"/>
        <v>9.415494579977052</v>
      </c>
      <c r="AF71" s="1">
        <f t="shared" si="11"/>
        <v>22.803284376838263</v>
      </c>
      <c r="AG71" s="1">
        <f t="shared" si="12"/>
        <v>14.953218162360466</v>
      </c>
      <c r="AH71" s="2">
        <f t="shared" si="7"/>
        <v>3071.068451666973</v>
      </c>
    </row>
    <row r="72" spans="1:34" x14ac:dyDescent="0.25">
      <c r="A72">
        <v>71</v>
      </c>
      <c r="B72" t="s">
        <v>65</v>
      </c>
      <c r="C72" t="s">
        <v>38</v>
      </c>
      <c r="D72" t="s">
        <v>2</v>
      </c>
      <c r="E72">
        <v>2</v>
      </c>
      <c r="F72" s="1">
        <v>18.4923023465653</v>
      </c>
      <c r="G72" s="1">
        <v>1248.94777252832</v>
      </c>
      <c r="H72" s="1">
        <v>52.5032085231826</v>
      </c>
      <c r="I72" s="1">
        <v>1849.1596191244801</v>
      </c>
      <c r="J72" s="1">
        <v>2.2417629223621501E-2</v>
      </c>
      <c r="K72" s="1">
        <v>24.101193178315398</v>
      </c>
      <c r="L72" s="1">
        <v>47.519399999999997</v>
      </c>
      <c r="M72" s="1">
        <v>67.322500000000005</v>
      </c>
      <c r="N72" s="1">
        <v>0.27615600000000001</v>
      </c>
      <c r="O72" s="1">
        <v>0.75278299999999998</v>
      </c>
      <c r="P72" s="1">
        <v>10.371499999999999</v>
      </c>
      <c r="Q72" s="2">
        <v>3319.4688523300802</v>
      </c>
      <c r="R72" s="1">
        <v>13.802534312983701</v>
      </c>
      <c r="S72" s="1">
        <v>6.7017502564016302</v>
      </c>
      <c r="T72" s="1">
        <v>119.880514036238</v>
      </c>
      <c r="U72" s="2">
        <v>140.38479860562299</v>
      </c>
      <c r="V72" s="1">
        <v>187.27687453413401</v>
      </c>
      <c r="W72" s="1">
        <v>4.3994597351357099</v>
      </c>
      <c r="X72" s="1">
        <v>56.681854610465699</v>
      </c>
      <c r="Y72" s="1">
        <v>1.3069477837371299</v>
      </c>
      <c r="Z72" s="1">
        <v>249.665136663472</v>
      </c>
      <c r="AA72" s="1">
        <v>1.95033374245507</v>
      </c>
      <c r="AB72" s="1">
        <f t="shared" si="8"/>
        <v>1.95033374245507</v>
      </c>
      <c r="AC72" s="1">
        <f t="shared" si="9"/>
        <v>128.01149425287326</v>
      </c>
      <c r="AD72" s="2">
        <v>251.615470405927</v>
      </c>
      <c r="AE72" s="1">
        <f t="shared" si="10"/>
        <v>13.192626220378409</v>
      </c>
      <c r="AF72" s="1">
        <f t="shared" si="11"/>
        <v>23.645500690251527</v>
      </c>
      <c r="AG72" s="1">
        <f t="shared" si="12"/>
        <v>15.425022439973089</v>
      </c>
      <c r="AH72" s="2">
        <f t="shared" si="7"/>
        <v>3711.4691213416299</v>
      </c>
    </row>
    <row r="73" spans="1:34" x14ac:dyDescent="0.25">
      <c r="A73">
        <v>72</v>
      </c>
      <c r="B73" t="s">
        <v>73</v>
      </c>
      <c r="C73" t="s">
        <v>38</v>
      </c>
      <c r="D73" t="s">
        <v>7</v>
      </c>
      <c r="E73">
        <v>1</v>
      </c>
      <c r="F73" s="1">
        <v>85.960799181527506</v>
      </c>
      <c r="G73" s="1">
        <v>1809.4910472601</v>
      </c>
      <c r="H73" s="1">
        <v>123.945059754626</v>
      </c>
      <c r="I73" s="1">
        <v>1937.7392206112299</v>
      </c>
      <c r="J73" s="1">
        <v>2.6762043616555702E-2</v>
      </c>
      <c r="K73" s="1">
        <v>36.938310701751</v>
      </c>
      <c r="L73" s="1">
        <v>51.542999999999999</v>
      </c>
      <c r="M73" s="1">
        <v>68.215199999999996</v>
      </c>
      <c r="N73" s="1">
        <v>0.299095</v>
      </c>
      <c r="O73" s="1">
        <v>0.73168800000000001</v>
      </c>
      <c r="P73" s="1">
        <v>16.514600000000002</v>
      </c>
      <c r="Q73" s="2">
        <v>4131.4047825528496</v>
      </c>
      <c r="R73" s="1">
        <v>78.771845215030197</v>
      </c>
      <c r="S73" s="1">
        <v>13.86942910428</v>
      </c>
      <c r="T73" s="1">
        <v>122.284697965248</v>
      </c>
      <c r="U73" s="2">
        <v>214.92597228455901</v>
      </c>
      <c r="V73" s="1">
        <v>365.41228879590301</v>
      </c>
      <c r="W73" s="1">
        <v>13.1267823939206</v>
      </c>
      <c r="X73" s="1">
        <v>33.473741138557699</v>
      </c>
      <c r="Y73" s="1">
        <v>0.57538393775594698</v>
      </c>
      <c r="Z73" s="1">
        <v>412.588196266137</v>
      </c>
      <c r="AA73" s="1">
        <v>12.7431931020833</v>
      </c>
      <c r="AB73" s="1">
        <f t="shared" si="8"/>
        <v>12.7431931020833</v>
      </c>
      <c r="AC73" s="1">
        <f t="shared" si="9"/>
        <v>32.377143857192721</v>
      </c>
      <c r="AD73" s="2">
        <v>425.33138936822098</v>
      </c>
      <c r="AE73" s="1">
        <f t="shared" si="10"/>
        <v>9.7133785227785765</v>
      </c>
      <c r="AF73" s="1">
        <f t="shared" si="11"/>
        <v>19.222454776581991</v>
      </c>
      <c r="AG73" s="1">
        <f t="shared" si="12"/>
        <v>15.846129997082011</v>
      </c>
      <c r="AH73" s="2">
        <f t="shared" si="7"/>
        <v>4771.6621442056294</v>
      </c>
    </row>
    <row r="74" spans="1:34" x14ac:dyDescent="0.25">
      <c r="A74">
        <v>73</v>
      </c>
      <c r="B74" t="s">
        <v>74</v>
      </c>
      <c r="C74" t="s">
        <v>38</v>
      </c>
      <c r="D74" t="s">
        <v>2</v>
      </c>
      <c r="E74">
        <v>1</v>
      </c>
      <c r="F74" s="1">
        <v>30.354543024700099</v>
      </c>
      <c r="G74" s="1">
        <v>1520.2503026586801</v>
      </c>
      <c r="H74" s="1">
        <v>53.391192239359803</v>
      </c>
      <c r="I74" s="1">
        <v>2217.89286668868</v>
      </c>
      <c r="J74" s="1">
        <v>1.3835825354150001E-2</v>
      </c>
      <c r="K74" s="1">
        <v>25.840290552332402</v>
      </c>
      <c r="L74" s="1">
        <v>71.285600000000002</v>
      </c>
      <c r="M74" s="1">
        <v>93.223699999999994</v>
      </c>
      <c r="N74" s="1">
        <v>1.99434</v>
      </c>
      <c r="O74" s="1">
        <v>0.585368</v>
      </c>
      <c r="P74" s="1">
        <v>6.0262399999999996</v>
      </c>
      <c r="Q74" s="2">
        <v>4020.8582789891002</v>
      </c>
      <c r="R74" s="1">
        <v>38.927723535053403</v>
      </c>
      <c r="S74" s="1">
        <v>8.42853324528717</v>
      </c>
      <c r="T74" s="1">
        <v>121.17541625395</v>
      </c>
      <c r="U74" s="2">
        <v>168.531673034291</v>
      </c>
      <c r="V74" s="1">
        <v>226.52516390736301</v>
      </c>
      <c r="W74" s="1">
        <v>4.8689527223558597</v>
      </c>
      <c r="X74" s="1">
        <v>44.195399588069698</v>
      </c>
      <c r="Y74" s="1">
        <v>0.289294530132226</v>
      </c>
      <c r="Z74" s="1">
        <v>275.87881074792102</v>
      </c>
      <c r="AA74" s="1">
        <v>0.19873276417779001</v>
      </c>
      <c r="AB74" s="1">
        <f t="shared" si="8"/>
        <v>0.19873276417779001</v>
      </c>
      <c r="AC74" s="1">
        <f t="shared" si="9"/>
        <v>1388.1898734177255</v>
      </c>
      <c r="AD74" s="2">
        <v>276.07754351209798</v>
      </c>
      <c r="AE74" s="1">
        <f t="shared" si="10"/>
        <v>14.564235206667226</v>
      </c>
      <c r="AF74" s="1">
        <f t="shared" si="11"/>
        <v>23.858175775487492</v>
      </c>
      <c r="AG74" s="1">
        <f t="shared" si="12"/>
        <v>18.30315863772725</v>
      </c>
      <c r="AH74" s="2">
        <f t="shared" si="7"/>
        <v>4465.4674955354894</v>
      </c>
    </row>
    <row r="75" spans="1:34" x14ac:dyDescent="0.25">
      <c r="A75">
        <v>74</v>
      </c>
      <c r="B75" t="s">
        <v>75</v>
      </c>
      <c r="C75" t="s">
        <v>38</v>
      </c>
      <c r="D75" t="s">
        <v>2</v>
      </c>
      <c r="E75">
        <v>1</v>
      </c>
      <c r="F75" s="1">
        <v>23.669973449459501</v>
      </c>
      <c r="G75" s="1">
        <v>650.94259973116198</v>
      </c>
      <c r="H75" s="1">
        <v>96.176277814190698</v>
      </c>
      <c r="I75" s="1">
        <v>990.72841796549596</v>
      </c>
      <c r="J75" s="1">
        <v>4.3325149693946699E-2</v>
      </c>
      <c r="K75" s="1">
        <v>8.4184098559160994</v>
      </c>
      <c r="L75" s="1">
        <v>44.092300000000002</v>
      </c>
      <c r="M75" s="1">
        <v>59.432400000000001</v>
      </c>
      <c r="N75" s="1">
        <v>1.24038</v>
      </c>
      <c r="O75" s="1">
        <v>0.283501</v>
      </c>
      <c r="P75" s="1">
        <v>16.0062</v>
      </c>
      <c r="Q75" s="2">
        <v>1891.0337849659199</v>
      </c>
      <c r="R75" s="1">
        <v>36.837486252596698</v>
      </c>
      <c r="S75" s="1">
        <v>3.1471833098192601</v>
      </c>
      <c r="T75" s="1">
        <v>202.25512958663401</v>
      </c>
      <c r="U75" s="2">
        <v>242.23979914904999</v>
      </c>
      <c r="V75" s="1">
        <v>499.83558661141802</v>
      </c>
      <c r="W75" s="1">
        <v>74.472599620071804</v>
      </c>
      <c r="X75" s="1">
        <v>15.300443249608399</v>
      </c>
      <c r="Y75" s="1">
        <v>3.7181865647599901</v>
      </c>
      <c r="Z75" s="1">
        <v>593.32681604585798</v>
      </c>
      <c r="AA75" s="1">
        <v>0.94426608307319704</v>
      </c>
      <c r="AB75" s="1">
        <f t="shared" si="8"/>
        <v>0.94426608307319704</v>
      </c>
      <c r="AC75" s="1">
        <f t="shared" si="9"/>
        <v>628.34705882352955</v>
      </c>
      <c r="AD75" s="2">
        <v>594.27108212893097</v>
      </c>
      <c r="AE75" s="1">
        <f t="shared" si="10"/>
        <v>3.1821063515179557</v>
      </c>
      <c r="AF75" s="1">
        <f t="shared" si="11"/>
        <v>7.8064537355497396</v>
      </c>
      <c r="AG75" s="1">
        <f t="shared" si="12"/>
        <v>4.8984093505580395</v>
      </c>
      <c r="AH75" s="2">
        <f t="shared" si="7"/>
        <v>2727.5446662439008</v>
      </c>
    </row>
    <row r="76" spans="1:34" x14ac:dyDescent="0.25">
      <c r="A76">
        <v>75</v>
      </c>
      <c r="B76" t="s">
        <v>76</v>
      </c>
      <c r="C76" t="s">
        <v>38</v>
      </c>
      <c r="D76" t="s">
        <v>7</v>
      </c>
      <c r="E76">
        <v>2</v>
      </c>
      <c r="F76" s="1">
        <v>14.990254940062799</v>
      </c>
      <c r="G76" s="1">
        <v>740.47816148043603</v>
      </c>
      <c r="H76" s="1">
        <v>33.082663088152898</v>
      </c>
      <c r="I76" s="1">
        <v>1298.73793486059</v>
      </c>
      <c r="J76" s="1">
        <v>3.6017509156870797E-2</v>
      </c>
      <c r="K76" s="1">
        <v>22.196080481705099</v>
      </c>
      <c r="L76" s="1">
        <v>38.221400000000003</v>
      </c>
      <c r="M76" s="1">
        <v>55.701099999999997</v>
      </c>
      <c r="N76" s="1">
        <v>0.63363800000000003</v>
      </c>
      <c r="O76" s="1">
        <v>0.38799600000000001</v>
      </c>
      <c r="P76" s="1">
        <v>5.4422100000000002</v>
      </c>
      <c r="Q76" s="2">
        <v>2209.9074563601098</v>
      </c>
      <c r="R76" s="1">
        <v>8.2294199147779299</v>
      </c>
      <c r="S76" s="1">
        <v>1.8531589388777101</v>
      </c>
      <c r="T76" s="1">
        <v>67.228423624000399</v>
      </c>
      <c r="U76" s="2">
        <v>77.311002477656103</v>
      </c>
      <c r="V76" s="1">
        <v>144.391870499627</v>
      </c>
      <c r="W76" s="1">
        <v>6.1938497198476803</v>
      </c>
      <c r="X76" s="1">
        <v>42.5796669542258</v>
      </c>
      <c r="Y76" s="1">
        <v>0.137098905822927</v>
      </c>
      <c r="Z76" s="1">
        <v>193.30248607952299</v>
      </c>
      <c r="AA76" s="1">
        <v>0.206810213868484</v>
      </c>
      <c r="AB76" s="1">
        <f t="shared" si="8"/>
        <v>0.206810213868484</v>
      </c>
      <c r="AC76" s="1">
        <f t="shared" si="9"/>
        <v>934.68539325842517</v>
      </c>
      <c r="AD76" s="2">
        <v>193.509296293392</v>
      </c>
      <c r="AE76" s="1">
        <f t="shared" si="10"/>
        <v>11.420161711556874</v>
      </c>
      <c r="AF76" s="1">
        <f t="shared" si="11"/>
        <v>28.584643654036203</v>
      </c>
      <c r="AG76" s="1">
        <f t="shared" si="12"/>
        <v>19.318286296942762</v>
      </c>
      <c r="AH76" s="2">
        <f t="shared" si="7"/>
        <v>2480.7277551311581</v>
      </c>
    </row>
    <row r="77" spans="1:34" x14ac:dyDescent="0.25">
      <c r="A77">
        <v>76</v>
      </c>
      <c r="B77" t="s">
        <v>77</v>
      </c>
      <c r="C77" t="s">
        <v>38</v>
      </c>
      <c r="D77" t="s">
        <v>7</v>
      </c>
      <c r="E77">
        <v>4</v>
      </c>
      <c r="F77" s="1">
        <v>25.508938970260701</v>
      </c>
      <c r="G77" s="1">
        <v>1308.2831058560901</v>
      </c>
      <c r="H77" s="1">
        <v>49.167288360285298</v>
      </c>
      <c r="I77" s="1">
        <v>1624.13602477471</v>
      </c>
      <c r="J77" s="1">
        <v>2.89825514306109E-2</v>
      </c>
      <c r="K77" s="1">
        <v>35.906160939034699</v>
      </c>
      <c r="L77" s="1">
        <v>75.456299999999999</v>
      </c>
      <c r="M77" s="1">
        <v>102.17400000000001</v>
      </c>
      <c r="N77" s="1">
        <v>0.89536400000000005</v>
      </c>
      <c r="O77" s="1">
        <v>0.32575599999999999</v>
      </c>
      <c r="P77" s="1">
        <v>3.72499</v>
      </c>
      <c r="Q77" s="2">
        <v>3225.60691145181</v>
      </c>
      <c r="R77" s="1">
        <v>47.687031381662599</v>
      </c>
      <c r="S77" s="1">
        <v>7.6170438870968598</v>
      </c>
      <c r="T77" s="1">
        <v>128.13830044171601</v>
      </c>
      <c r="U77" s="2">
        <v>183.44237571047501</v>
      </c>
      <c r="V77" s="1">
        <v>339.886968049421</v>
      </c>
      <c r="W77" s="1">
        <v>4.8314986662659196</v>
      </c>
      <c r="X77" s="1">
        <v>33.156038836618897</v>
      </c>
      <c r="Y77" s="1">
        <v>1.90318754394345</v>
      </c>
      <c r="Z77" s="1">
        <v>379.77769309624898</v>
      </c>
      <c r="AA77" s="1">
        <v>5.47126165340089</v>
      </c>
      <c r="AB77" s="1">
        <f t="shared" si="8"/>
        <v>5.47126165340089</v>
      </c>
      <c r="AC77" s="1">
        <f t="shared" si="9"/>
        <v>69.413184226015289</v>
      </c>
      <c r="AD77" s="2">
        <v>385.24895474965001</v>
      </c>
      <c r="AE77" s="1">
        <f t="shared" si="10"/>
        <v>8.3727856277973203</v>
      </c>
      <c r="AF77" s="1">
        <f t="shared" si="11"/>
        <v>17.583761107317692</v>
      </c>
      <c r="AG77" s="1">
        <f t="shared" si="12"/>
        <v>12.674867851189051</v>
      </c>
      <c r="AH77" s="2">
        <f t="shared" si="7"/>
        <v>3794.2982419119353</v>
      </c>
    </row>
    <row r="78" spans="1:34" x14ac:dyDescent="0.25">
      <c r="A78">
        <v>77</v>
      </c>
      <c r="B78" t="s">
        <v>78</v>
      </c>
      <c r="C78" t="s">
        <v>38</v>
      </c>
      <c r="D78" t="s">
        <v>2</v>
      </c>
      <c r="E78">
        <v>6</v>
      </c>
      <c r="F78" s="1">
        <v>30.69731564332</v>
      </c>
      <c r="G78" s="1">
        <v>1607.7609791216701</v>
      </c>
      <c r="H78" s="1">
        <v>95.356371490280793</v>
      </c>
      <c r="I78" s="1">
        <v>3194.5973464979902</v>
      </c>
      <c r="J78" s="1">
        <v>7.7136686207960506E-2</v>
      </c>
      <c r="K78" s="1">
        <v>32.865370770338401</v>
      </c>
      <c r="L78" s="1">
        <v>59.274500000000003</v>
      </c>
      <c r="M78" s="1">
        <v>70.428899999999999</v>
      </c>
      <c r="N78" s="1">
        <v>0.72681499999999999</v>
      </c>
      <c r="O78" s="1">
        <v>4.4020299999999999</v>
      </c>
      <c r="P78" s="1">
        <v>39.133400000000002</v>
      </c>
      <c r="Q78" s="2">
        <v>5135.3201652098096</v>
      </c>
      <c r="R78" s="1">
        <v>27.857657101717599</v>
      </c>
      <c r="S78" s="1">
        <v>8.6033117350611992</v>
      </c>
      <c r="T78" s="1">
        <v>154.74956289211099</v>
      </c>
      <c r="U78" s="2">
        <v>191.21053172889</v>
      </c>
      <c r="V78" s="1">
        <v>300.14090301347301</v>
      </c>
      <c r="W78" s="1">
        <v>16.662552710068901</v>
      </c>
      <c r="X78" s="1">
        <v>69.059960917412297</v>
      </c>
      <c r="Y78" s="1">
        <v>0.10182042579450799</v>
      </c>
      <c r="Z78" s="1">
        <v>385.96523706674901</v>
      </c>
      <c r="AA78" s="1">
        <v>4.3690219068188796</v>
      </c>
      <c r="AB78" s="1">
        <f t="shared" si="8"/>
        <v>4.3690219068188796</v>
      </c>
      <c r="AC78" s="1">
        <f t="shared" si="9"/>
        <v>88.341337099811767</v>
      </c>
      <c r="AD78" s="2">
        <v>390.33425897356801</v>
      </c>
      <c r="AE78" s="1">
        <f t="shared" si="10"/>
        <v>13.156211752239647</v>
      </c>
      <c r="AF78" s="1">
        <f t="shared" si="11"/>
        <v>26.856889726612867</v>
      </c>
      <c r="AG78" s="1">
        <f t="shared" si="12"/>
        <v>20.643659903099142</v>
      </c>
      <c r="AH78" s="2">
        <f t="shared" si="7"/>
        <v>5716.8649559122678</v>
      </c>
    </row>
    <row r="79" spans="1:34" x14ac:dyDescent="0.25">
      <c r="A79">
        <v>78</v>
      </c>
      <c r="B79" t="s">
        <v>79</v>
      </c>
      <c r="C79" t="s">
        <v>38</v>
      </c>
      <c r="D79" t="s">
        <v>2</v>
      </c>
      <c r="E79">
        <v>4</v>
      </c>
      <c r="F79" s="1">
        <v>27.905154053670302</v>
      </c>
      <c r="G79" s="1">
        <v>1143.64674144541</v>
      </c>
      <c r="H79" s="1">
        <v>94.953854891381496</v>
      </c>
      <c r="I79" s="1">
        <v>2293.5362771546202</v>
      </c>
      <c r="J79" s="1">
        <v>1.4766434757915701E-2</v>
      </c>
      <c r="K79" s="1">
        <v>30.710776657674302</v>
      </c>
      <c r="L79" s="1">
        <v>56.420200000000001</v>
      </c>
      <c r="M79" s="1">
        <v>74.698300000000003</v>
      </c>
      <c r="N79" s="1">
        <v>0.63298100000000002</v>
      </c>
      <c r="O79" s="1">
        <v>1.4152499999999999</v>
      </c>
      <c r="P79" s="1">
        <v>12.178699999999999</v>
      </c>
      <c r="Q79" s="2">
        <v>3736.11300163751</v>
      </c>
      <c r="R79" s="1">
        <v>19.5530313786739</v>
      </c>
      <c r="S79" s="1">
        <v>5.1841544796251604</v>
      </c>
      <c r="T79" s="1">
        <v>94.126934544938194</v>
      </c>
      <c r="U79" s="2">
        <v>118.864120403237</v>
      </c>
      <c r="V79" s="1">
        <v>254.251881300582</v>
      </c>
      <c r="W79" s="1">
        <v>8.1306261536277091</v>
      </c>
      <c r="X79" s="1">
        <v>60.719579724549199</v>
      </c>
      <c r="Y79" s="1">
        <v>0.70310947039613803</v>
      </c>
      <c r="Z79" s="1">
        <v>323.80519664915499</v>
      </c>
      <c r="AA79" s="1">
        <v>9.3744143120829193</v>
      </c>
      <c r="AB79" s="1">
        <f t="shared" si="8"/>
        <v>9.3744143120829193</v>
      </c>
      <c r="AC79" s="1">
        <f t="shared" si="9"/>
        <v>34.541378892523909</v>
      </c>
      <c r="AD79" s="2">
        <v>333.17961096123798</v>
      </c>
      <c r="AE79" s="1">
        <f t="shared" si="10"/>
        <v>11.213510307124311</v>
      </c>
      <c r="AF79" s="1">
        <f t="shared" si="11"/>
        <v>31.43179782900884</v>
      </c>
      <c r="AG79" s="1">
        <f t="shared" si="12"/>
        <v>24.366418477801773</v>
      </c>
      <c r="AH79" s="2">
        <f t="shared" si="7"/>
        <v>4188.1567330019852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Data</vt:lpstr>
    </vt:vector>
  </TitlesOfParts>
  <Company>University of Pretoria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Mr. TJ Mathiba</cp:lastModifiedBy>
  <dcterms:created xsi:type="dcterms:W3CDTF">2016-12-02T12:38:36Z</dcterms:created>
  <dcterms:modified xsi:type="dcterms:W3CDTF">2016-12-05T10:02:19Z</dcterms:modified>
</cp:coreProperties>
</file>